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0" windowWidth="25360" windowHeight="15820" activeTab="0"/>
  </bookViews>
  <sheets>
    <sheet name="Spielbogen" sheetId="1" r:id="rId1"/>
  </sheets>
  <definedNames>
    <definedName name="_xlnm._FilterDatabase" localSheetId="0" hidden="1">'Spielbogen'!$C$1:$C$23</definedName>
    <definedName name="_xlnm.Print_Area" localSheetId="0">'Spielbogen'!$A$1:$AS$40</definedName>
  </definedNames>
  <calcPr fullCalcOnLoad="1"/>
</workbook>
</file>

<file path=xl/sharedStrings.xml><?xml version="1.0" encoding="utf-8"?>
<sst xmlns="http://schemas.openxmlformats.org/spreadsheetml/2006/main" count="792" uniqueCount="325">
  <si>
    <t>02:08</t>
  </si>
  <si>
    <t>08:02</t>
  </si>
  <si>
    <t>09:04</t>
  </si>
  <si>
    <t>04:09</t>
  </si>
  <si>
    <t>06:06</t>
  </si>
  <si>
    <t>08:04</t>
  </si>
  <si>
    <t>04:08</t>
  </si>
  <si>
    <t>Meiser</t>
  </si>
  <si>
    <t>Herren C</t>
  </si>
  <si>
    <t>Michael</t>
  </si>
  <si>
    <t>Dick &amp; Doof</t>
  </si>
  <si>
    <t>Daniel</t>
  </si>
  <si>
    <t>Nr.
Gg
2</t>
  </si>
  <si>
    <t>Nr.
Gg
3</t>
  </si>
  <si>
    <t>Nr.
Gg
4</t>
  </si>
  <si>
    <t>Nr.
Gg
5</t>
  </si>
  <si>
    <t>Nr.
Gg
6</t>
  </si>
  <si>
    <t>Name des Teams</t>
  </si>
  <si>
    <t>Spiele</t>
  </si>
  <si>
    <t>Sätze</t>
  </si>
  <si>
    <t>Punkte</t>
  </si>
  <si>
    <t>Platz</t>
  </si>
  <si>
    <t>Nico</t>
  </si>
  <si>
    <t>Beisecker</t>
  </si>
  <si>
    <t>Julian</t>
  </si>
  <si>
    <t>Schneider</t>
  </si>
  <si>
    <t>Rouven</t>
  </si>
  <si>
    <t>André</t>
  </si>
  <si>
    <t>Herren B</t>
  </si>
  <si>
    <t>Herren A</t>
  </si>
  <si>
    <t>Damen A</t>
  </si>
  <si>
    <t>Raoul Duke &amp; Dr. Gonzo</t>
  </si>
  <si>
    <t>Bartolomeo</t>
  </si>
  <si>
    <t>Hartmann</t>
  </si>
  <si>
    <t>Rolf</t>
  </si>
  <si>
    <t>10:00</t>
  </si>
  <si>
    <t>00:10</t>
  </si>
  <si>
    <t>01:10</t>
  </si>
  <si>
    <t>10:01</t>
  </si>
  <si>
    <t>03:09</t>
  </si>
  <si>
    <t>08:03</t>
  </si>
  <si>
    <t>08:05</t>
  </si>
  <si>
    <t>05:08</t>
  </si>
  <si>
    <t>07:05</t>
  </si>
  <si>
    <t>05:07</t>
  </si>
  <si>
    <t>10:02</t>
  </si>
  <si>
    <t>02:10</t>
  </si>
  <si>
    <t>09:03</t>
  </si>
  <si>
    <t>04:06</t>
  </si>
  <si>
    <t>06:04</t>
  </si>
  <si>
    <t>09:02</t>
  </si>
  <si>
    <t>02:09</t>
  </si>
  <si>
    <t>06:07</t>
  </si>
  <si>
    <t>07:06</t>
  </si>
  <si>
    <t>Jens</t>
  </si>
  <si>
    <t>Name Spieler 1</t>
  </si>
  <si>
    <t>Vorname Spieler 1</t>
  </si>
  <si>
    <t>Name Spieler 2</t>
  </si>
  <si>
    <t>Vorname Spieler 2</t>
  </si>
  <si>
    <t>5:0</t>
  </si>
  <si>
    <t>0:5</t>
  </si>
  <si>
    <t>4:1</t>
  </si>
  <si>
    <t>1:4</t>
  </si>
  <si>
    <t>2:3</t>
  </si>
  <si>
    <t>3:2</t>
  </si>
  <si>
    <t>Klasse</t>
  </si>
  <si>
    <t>Satzd.</t>
  </si>
  <si>
    <t>Spield.</t>
  </si>
  <si>
    <t>Bonus</t>
  </si>
  <si>
    <t>Marco</t>
  </si>
  <si>
    <t xml:space="preserve">Lozar </t>
  </si>
  <si>
    <t>Christine</t>
  </si>
  <si>
    <t>Ahrens</t>
  </si>
  <si>
    <t>Sina</t>
  </si>
  <si>
    <t>Sebastian</t>
  </si>
  <si>
    <t>10:03</t>
  </si>
  <si>
    <t>03:10</t>
  </si>
  <si>
    <t>06:05</t>
  </si>
  <si>
    <t>05:06</t>
  </si>
  <si>
    <t>03:08</t>
  </si>
  <si>
    <t>Nr.
Spl</t>
  </si>
  <si>
    <t>Nr.
Gg
1</t>
  </si>
  <si>
    <t>Pkt</t>
  </si>
  <si>
    <t>Alexander</t>
  </si>
  <si>
    <t>Christmann</t>
  </si>
  <si>
    <t>03:15</t>
  </si>
  <si>
    <t>15:03</t>
  </si>
  <si>
    <t>06:14</t>
  </si>
  <si>
    <t>14:06</t>
  </si>
  <si>
    <t>01:15</t>
  </si>
  <si>
    <t>15:01</t>
  </si>
  <si>
    <t>08:12</t>
  </si>
  <si>
    <t>12:08</t>
  </si>
  <si>
    <t>14:07</t>
  </si>
  <si>
    <t>07:14</t>
  </si>
  <si>
    <t>Platz - Klasse</t>
  </si>
  <si>
    <t>Bednar</t>
  </si>
  <si>
    <t>Thomas</t>
  </si>
  <si>
    <t>Anja</t>
  </si>
  <si>
    <t>Max</t>
  </si>
  <si>
    <t>F</t>
  </si>
  <si>
    <t>06:08</t>
  </si>
  <si>
    <t>08:06</t>
  </si>
  <si>
    <t>07:04</t>
  </si>
  <si>
    <t>04:07</t>
  </si>
  <si>
    <t>15:05</t>
  </si>
  <si>
    <t>05:15</t>
  </si>
  <si>
    <t>14:03</t>
  </si>
  <si>
    <t>03:14</t>
  </si>
  <si>
    <t>08:13</t>
  </si>
  <si>
    <t>13:08</t>
  </si>
  <si>
    <t>1. D</t>
  </si>
  <si>
    <t>2. D</t>
  </si>
  <si>
    <t>3. D</t>
  </si>
  <si>
    <t>4. D</t>
  </si>
  <si>
    <t>Tim &amp; Struppi</t>
  </si>
  <si>
    <t>Flubbi &amp; Bobberle</t>
  </si>
  <si>
    <t>Not &amp; Elend</t>
  </si>
  <si>
    <t>Gelockt &amp; Angebiss</t>
  </si>
  <si>
    <t>Dr. Jeckyll &amp; Mr. Hyde</t>
  </si>
  <si>
    <t>Bud Spencer &amp; Terence Hill</t>
  </si>
  <si>
    <t xml:space="preserve">Netzroller &amp; Kantenball </t>
  </si>
  <si>
    <t>Asterix &amp; Obelix</t>
  </si>
  <si>
    <t>Barbie &amp; Ken</t>
  </si>
  <si>
    <t>Jägermeister &amp; Übel</t>
  </si>
  <si>
    <t>Sherlock Homes &amp; Dr. Watson</t>
  </si>
  <si>
    <t>Mario &amp; Hanna</t>
  </si>
  <si>
    <t>Ernie &amp; Bert</t>
  </si>
  <si>
    <t>Itchy &amp; Scratchy</t>
  </si>
  <si>
    <t>Batman &amp; Robin</t>
  </si>
  <si>
    <t>Fix &amp; Fertig</t>
  </si>
  <si>
    <t>Meister Eder &amp; Pumuckel</t>
  </si>
  <si>
    <t>2 Dumme &amp; 1 Gedanke</t>
  </si>
  <si>
    <t>Paxi &amp; Fixi</t>
  </si>
  <si>
    <t>Robinson Crusoe &amp; Freitag</t>
  </si>
  <si>
    <t>Spongebob &amp; Patrick</t>
  </si>
  <si>
    <t>Halli &amp; Galli</t>
  </si>
  <si>
    <t>Tango &amp; Cash</t>
  </si>
  <si>
    <t>Super Mario &amp; Luigi</t>
  </si>
  <si>
    <t>Noppi &amp; Floppi</t>
  </si>
  <si>
    <t>Chip &amp; Chap</t>
  </si>
  <si>
    <t>Netz &amp; Kante</t>
  </si>
  <si>
    <t>Hau &amp; Druff</t>
  </si>
  <si>
    <t>Sancho &amp; Pancho</t>
  </si>
  <si>
    <t>Badman &amp; Commander</t>
  </si>
  <si>
    <t>Jay &amp; Silent Bob</t>
  </si>
  <si>
    <t>Mogli &amp; Balu</t>
  </si>
  <si>
    <t>Wilde &amp; Hilde</t>
  </si>
  <si>
    <t>Herren B</t>
  </si>
  <si>
    <t>Herren C</t>
  </si>
  <si>
    <t>Rupp</t>
  </si>
  <si>
    <t>Georg</t>
  </si>
  <si>
    <t>Dörrenbächer</t>
  </si>
  <si>
    <t>Martin</t>
  </si>
  <si>
    <t>Bähr</t>
  </si>
  <si>
    <t>Markus</t>
  </si>
  <si>
    <t>Arntz</t>
  </si>
  <si>
    <t>Gregor</t>
  </si>
  <si>
    <t>Holzhauser</t>
  </si>
  <si>
    <t>Felix</t>
  </si>
  <si>
    <t>Strauch</t>
  </si>
  <si>
    <t>Finkler</t>
  </si>
  <si>
    <t>Andreas</t>
  </si>
  <si>
    <t>Spengler</t>
  </si>
  <si>
    <t xml:space="preserve">Hai Khanh </t>
  </si>
  <si>
    <t>Nguyen</t>
  </si>
  <si>
    <t>Pelzer</t>
  </si>
  <si>
    <t>Marius</t>
  </si>
  <si>
    <t>Streit</t>
  </si>
  <si>
    <t>Patrick</t>
  </si>
  <si>
    <t>Becker</t>
  </si>
  <si>
    <t>Thomas</t>
  </si>
  <si>
    <t>Fröhlig</t>
  </si>
  <si>
    <t>Sascha</t>
  </si>
  <si>
    <t>Thurm</t>
  </si>
  <si>
    <t>Leon</t>
  </si>
  <si>
    <t>Henn</t>
  </si>
  <si>
    <t>Hentschke</t>
  </si>
  <si>
    <t>Anna-Lena</t>
  </si>
  <si>
    <t>Trattnig</t>
  </si>
  <si>
    <t>Florian</t>
  </si>
  <si>
    <t>Jochem</t>
  </si>
  <si>
    <t>Düsterheft</t>
  </si>
  <si>
    <t>Stefan</t>
  </si>
  <si>
    <t>Saar</t>
  </si>
  <si>
    <t>Christopher</t>
  </si>
  <si>
    <t>Klesen</t>
  </si>
  <si>
    <t>Marc</t>
  </si>
  <si>
    <t xml:space="preserve">Zimmer </t>
  </si>
  <si>
    <t>Manhart</t>
  </si>
  <si>
    <t>Biegner</t>
  </si>
  <si>
    <t>Nadine</t>
  </si>
  <si>
    <t>Dirk</t>
  </si>
  <si>
    <t xml:space="preserve">Wiesen </t>
  </si>
  <si>
    <t>Maik</t>
  </si>
  <si>
    <t>Ney</t>
  </si>
  <si>
    <t>Simon</t>
  </si>
  <si>
    <t>Brück</t>
  </si>
  <si>
    <t>Yannick</t>
  </si>
  <si>
    <t>Huth</t>
  </si>
  <si>
    <t>Lang</t>
  </si>
  <si>
    <t>Christian</t>
  </si>
  <si>
    <t>Becker</t>
  </si>
  <si>
    <t>Oliver</t>
  </si>
  <si>
    <t>Seidel</t>
  </si>
  <si>
    <t>Slomka</t>
  </si>
  <si>
    <t>Tomek</t>
  </si>
  <si>
    <t>Peter</t>
  </si>
  <si>
    <t>Zimmer</t>
  </si>
  <si>
    <t>Maike</t>
  </si>
  <si>
    <t>Melanie</t>
  </si>
  <si>
    <t>Boosmann</t>
  </si>
  <si>
    <t>Niclas</t>
  </si>
  <si>
    <t>Leske</t>
  </si>
  <si>
    <t>Pascal</t>
  </si>
  <si>
    <t>Scheer</t>
  </si>
  <si>
    <t>Jonas</t>
  </si>
  <si>
    <t>Maldener</t>
  </si>
  <si>
    <t>Eisenmann</t>
  </si>
  <si>
    <t>Dominik</t>
  </si>
  <si>
    <t>Rappold</t>
  </si>
  <si>
    <t>Simmet</t>
  </si>
  <si>
    <t xml:space="preserve">Roth </t>
  </si>
  <si>
    <t>Schwarz</t>
  </si>
  <si>
    <t>Imiolczyk</t>
  </si>
  <si>
    <t>Leka</t>
  </si>
  <si>
    <t>Spiro</t>
  </si>
  <si>
    <t>Komarek</t>
  </si>
  <si>
    <t>Dennis</t>
  </si>
  <si>
    <t>Kern</t>
  </si>
  <si>
    <t xml:space="preserve">Krämer </t>
  </si>
  <si>
    <t>Matthias</t>
  </si>
  <si>
    <t>Follmann</t>
  </si>
  <si>
    <t>Niklas</t>
  </si>
  <si>
    <t>Lunetta</t>
  </si>
  <si>
    <t>Giuliano</t>
  </si>
  <si>
    <t>Born</t>
  </si>
  <si>
    <t>Jannik</t>
  </si>
  <si>
    <t>Gorenflo</t>
  </si>
  <si>
    <t>Göltzer</t>
  </si>
  <si>
    <t>Mirco</t>
  </si>
  <si>
    <t>Blank</t>
  </si>
  <si>
    <t>Bieg</t>
  </si>
  <si>
    <t>Merkel</t>
  </si>
  <si>
    <t>Jahn</t>
  </si>
  <si>
    <t>Schmitt</t>
  </si>
  <si>
    <t>Welter</t>
  </si>
  <si>
    <t>Malezky</t>
  </si>
  <si>
    <t>Reznik</t>
  </si>
  <si>
    <t xml:space="preserve">Stöckl </t>
  </si>
  <si>
    <t>Manfred</t>
  </si>
  <si>
    <t>Gomez</t>
  </si>
  <si>
    <t>José</t>
  </si>
  <si>
    <t>Dietrich</t>
  </si>
  <si>
    <t>Ott</t>
  </si>
  <si>
    <t>Joachim</t>
  </si>
  <si>
    <t>Jungmann</t>
  </si>
  <si>
    <t>Aline</t>
  </si>
  <si>
    <t>Grasmück</t>
  </si>
  <si>
    <t>Lisa</t>
  </si>
  <si>
    <t>Noppen &amp; Anti</t>
  </si>
  <si>
    <t>Slavek &amp; Slovko</t>
  </si>
  <si>
    <t>Cheech &amp; Chong</t>
  </si>
  <si>
    <t>Timon &amp; Pumba</t>
  </si>
  <si>
    <t>04:10</t>
  </si>
  <si>
    <t>10:04</t>
  </si>
  <si>
    <t>11:03</t>
  </si>
  <si>
    <t>03:11</t>
  </si>
  <si>
    <t>07:03</t>
  </si>
  <si>
    <t>03:07</t>
  </si>
  <si>
    <t>09:05</t>
  </si>
  <si>
    <t>05:09</t>
  </si>
  <si>
    <t>12:07</t>
  </si>
  <si>
    <t>07:12</t>
  </si>
  <si>
    <t>04:12</t>
  </si>
  <si>
    <t>12:04</t>
  </si>
  <si>
    <t>09:11</t>
  </si>
  <si>
    <t>11:09</t>
  </si>
  <si>
    <t>07:13</t>
  </si>
  <si>
    <t>13:07</t>
  </si>
  <si>
    <t>11:08</t>
  </si>
  <si>
    <t>08:11</t>
  </si>
  <si>
    <t>10:09</t>
  </si>
  <si>
    <t>09:10</t>
  </si>
  <si>
    <t>07:15</t>
  </si>
  <si>
    <t>15:07</t>
  </si>
  <si>
    <t>13:06</t>
  </si>
  <si>
    <t>06:12</t>
  </si>
  <si>
    <t>1. A</t>
  </si>
  <si>
    <t>1. B</t>
  </si>
  <si>
    <t>2. A</t>
  </si>
  <si>
    <t>3. A</t>
  </si>
  <si>
    <t>2. B</t>
  </si>
  <si>
    <t>12:09</t>
  </si>
  <si>
    <t>09:12</t>
  </si>
  <si>
    <t>4. A</t>
  </si>
  <si>
    <t>5. A</t>
  </si>
  <si>
    <t>6. A</t>
  </si>
  <si>
    <t>3. B</t>
  </si>
  <si>
    <t>4. B</t>
  </si>
  <si>
    <t>5. B</t>
  </si>
  <si>
    <t>1. C</t>
  </si>
  <si>
    <t>6. B</t>
  </si>
  <si>
    <t>2. C</t>
  </si>
  <si>
    <t>3. C</t>
  </si>
  <si>
    <t>4. C</t>
  </si>
  <si>
    <t>7. B</t>
  </si>
  <si>
    <t>5. C</t>
  </si>
  <si>
    <t>8. C</t>
  </si>
  <si>
    <t>9. C</t>
  </si>
  <si>
    <t>10. C</t>
  </si>
  <si>
    <t>8. B</t>
  </si>
  <si>
    <t>11. C</t>
  </si>
  <si>
    <t>12. C</t>
  </si>
  <si>
    <t>13. C</t>
  </si>
  <si>
    <t>9. B</t>
  </si>
  <si>
    <t>14. C</t>
  </si>
  <si>
    <t>15. C</t>
  </si>
  <si>
    <t>10. B</t>
  </si>
  <si>
    <t>16. C</t>
  </si>
  <si>
    <t>17. C</t>
  </si>
  <si>
    <t>18. C</t>
  </si>
  <si>
    <t>19. C</t>
  </si>
  <si>
    <t>6. C</t>
  </si>
  <si>
    <t>7. C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</si>
</sst>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0.000"/>
    <numFmt numFmtId="184" formatCode="0.0000"/>
    <numFmt numFmtId="185" formatCode="0.0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Geneva"/>
      <family val="0"/>
    </font>
    <font>
      <sz val="10"/>
      <color indexed="14"/>
      <name val="Arial"/>
      <family val="0"/>
    </font>
    <font>
      <sz val="10"/>
      <color indexed="57"/>
      <name val="Arial"/>
      <family val="0"/>
    </font>
    <font>
      <sz val="10"/>
      <color indexed="12"/>
      <name val="Arial"/>
      <family val="0"/>
    </font>
    <font>
      <sz val="10"/>
      <color indexed="16"/>
      <name val="Arial"/>
      <family val="0"/>
    </font>
    <font>
      <sz val="10"/>
      <color indexed="10"/>
      <name val="Arial"/>
      <family val="0"/>
    </font>
    <font>
      <sz val="10"/>
      <color indexed="60"/>
      <name val="Arial"/>
      <family val="0"/>
    </font>
    <font>
      <sz val="10"/>
      <color indexed="53"/>
      <name val="Arial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0"/>
      <color indexed="10"/>
      <name val="Arial"/>
      <family val="0"/>
    </font>
    <font>
      <b/>
      <sz val="10"/>
      <color indexed="12"/>
      <name val="Arial"/>
      <family val="0"/>
    </font>
    <font>
      <b/>
      <sz val="10"/>
      <color indexed="57"/>
      <name val="Arial"/>
      <family val="0"/>
    </font>
    <font>
      <sz val="10"/>
      <color indexed="45"/>
      <name val="Arial"/>
      <family val="0"/>
    </font>
    <font>
      <sz val="10"/>
      <color indexed="17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theme="5" tint="-0.24997000396251678"/>
      <name val="Arial"/>
      <family val="0"/>
    </font>
    <font>
      <sz val="10"/>
      <color theme="5" tint="-0.24997000396251678"/>
      <name val="Arial"/>
      <family val="0"/>
    </font>
    <font>
      <b/>
      <sz val="10"/>
      <color rgb="FF0000FF"/>
      <name val="Arial"/>
      <family val="0"/>
    </font>
    <font>
      <sz val="10"/>
      <color rgb="FF0000FF"/>
      <name val="Arial"/>
      <family val="0"/>
    </font>
    <font>
      <b/>
      <sz val="10"/>
      <color theme="6" tint="-0.4999699890613556"/>
      <name val="Arial"/>
      <family val="0"/>
    </font>
    <font>
      <sz val="10"/>
      <color theme="6" tint="-0.4999699890613556"/>
      <name val="Arial"/>
      <family val="0"/>
    </font>
    <font>
      <sz val="10"/>
      <color rgb="FFFF66FF"/>
      <name val="Arial"/>
      <family val="0"/>
    </font>
    <font>
      <sz val="10"/>
      <color rgb="FF008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right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49" fontId="53" fillId="33" borderId="10" xfId="0" applyNumberFormat="1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49" fontId="53" fillId="0" borderId="10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2" fillId="35" borderId="10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/>
    </xf>
    <xf numFmtId="0" fontId="53" fillId="34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49" fontId="55" fillId="33" borderId="10" xfId="0" applyNumberFormat="1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49" fontId="55" fillId="0" borderId="10" xfId="0" applyNumberFormat="1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4" fillId="35" borderId="1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5" fillId="34" borderId="10" xfId="0" applyFont="1" applyFill="1" applyBorder="1" applyAlignment="1">
      <alignment/>
    </xf>
    <xf numFmtId="0" fontId="56" fillId="33" borderId="10" xfId="0" applyFont="1" applyFill="1" applyBorder="1" applyAlignment="1">
      <alignment horizontal="center"/>
    </xf>
    <xf numFmtId="49" fontId="57" fillId="33" borderId="10" xfId="0" applyNumberFormat="1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49" fontId="57" fillId="0" borderId="10" xfId="0" applyNumberFormat="1" applyFont="1" applyFill="1" applyBorder="1" applyAlignment="1">
      <alignment horizontal="center"/>
    </xf>
    <xf numFmtId="1" fontId="56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center"/>
    </xf>
    <xf numFmtId="0" fontId="57" fillId="34" borderId="10" xfId="0" applyFont="1" applyFill="1" applyBorder="1" applyAlignment="1">
      <alignment/>
    </xf>
    <xf numFmtId="0" fontId="56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55" fillId="0" borderId="10" xfId="0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5"/>
  <sheetViews>
    <sheetView showGridLines="0" tabSelected="1" zoomScale="125" zoomScaleNormal="125" workbookViewId="0" topLeftCell="A1">
      <pane ySplit="1" topLeftCell="BM2" activePane="bottomLeft" state="frozen"/>
      <selection pane="topLeft" activeCell="A1" sqref="A1"/>
      <selection pane="bottomLeft" activeCell="C45" sqref="C45"/>
    </sheetView>
  </sheetViews>
  <sheetFormatPr defaultColWidth="11.421875" defaultRowHeight="12.75"/>
  <cols>
    <col min="1" max="1" width="4.140625" style="0" customWidth="1"/>
    <col min="2" max="2" width="26.00390625" style="0" bestFit="1" customWidth="1"/>
    <col min="3" max="3" width="8.7109375" style="0" bestFit="1" customWidth="1"/>
    <col min="4" max="4" width="12.28125" style="0" customWidth="1"/>
    <col min="5" max="5" width="13.421875" style="0" customWidth="1"/>
    <col min="6" max="7" width="12.7109375" style="0" customWidth="1"/>
    <col min="8" max="8" width="3.421875" style="1" customWidth="1"/>
    <col min="9" max="9" width="6.8515625" style="11" customWidth="1"/>
    <col min="10" max="10" width="6.140625" style="11" customWidth="1"/>
    <col min="11" max="11" width="3.8515625" style="1" customWidth="1"/>
    <col min="12" max="12" width="5.421875" style="1" customWidth="1"/>
    <col min="13" max="13" width="3.421875" style="1" customWidth="1"/>
    <col min="14" max="14" width="6.8515625" style="11" customWidth="1"/>
    <col min="15" max="15" width="6.140625" style="11" customWidth="1"/>
    <col min="16" max="16" width="3.8515625" style="1" customWidth="1"/>
    <col min="17" max="17" width="5.140625" style="1" customWidth="1"/>
    <col min="18" max="18" width="3.421875" style="1" customWidth="1"/>
    <col min="19" max="19" width="6.8515625" style="11" customWidth="1"/>
    <col min="20" max="20" width="6.140625" style="11" customWidth="1"/>
    <col min="21" max="21" width="4.28125" style="1" customWidth="1"/>
    <col min="22" max="22" width="3.8515625" style="1" customWidth="1"/>
    <col min="23" max="23" width="3.7109375" style="1" customWidth="1"/>
    <col min="24" max="24" width="6.8515625" style="11" customWidth="1"/>
    <col min="25" max="25" width="6.140625" style="11" customWidth="1"/>
    <col min="26" max="27" width="3.8515625" style="1" customWidth="1"/>
    <col min="28" max="28" width="4.7109375" style="1" customWidth="1"/>
    <col min="29" max="29" width="5.7109375" style="11" customWidth="1"/>
    <col min="30" max="30" width="6.140625" style="11" customWidth="1"/>
    <col min="31" max="31" width="3.8515625" style="1" customWidth="1"/>
    <col min="32" max="33" width="3.421875" style="1" customWidth="1"/>
    <col min="34" max="34" width="6.8515625" style="11" customWidth="1"/>
    <col min="35" max="35" width="6.140625" style="11" customWidth="1"/>
    <col min="36" max="37" width="3.8515625" style="1" customWidth="1"/>
    <col min="38" max="41" width="7.8515625" style="1" customWidth="1"/>
    <col min="42" max="42" width="6.8515625" style="0" bestFit="1" customWidth="1"/>
    <col min="43" max="43" width="6.00390625" style="0" bestFit="1" customWidth="1"/>
    <col min="44" max="44" width="5.421875" style="0" bestFit="1" customWidth="1"/>
    <col min="45" max="45" width="6.7109375" style="0" bestFit="1" customWidth="1"/>
  </cols>
  <sheetData>
    <row r="1" spans="1:45" s="2" customFormat="1" ht="48">
      <c r="A1" s="4" t="s">
        <v>80</v>
      </c>
      <c r="B1" s="3" t="s">
        <v>17</v>
      </c>
      <c r="C1" s="3" t="s">
        <v>65</v>
      </c>
      <c r="D1" s="4" t="s">
        <v>55</v>
      </c>
      <c r="E1" s="4" t="s">
        <v>56</v>
      </c>
      <c r="F1" s="4" t="s">
        <v>57</v>
      </c>
      <c r="G1" s="4" t="s">
        <v>58</v>
      </c>
      <c r="H1" s="5" t="s">
        <v>81</v>
      </c>
      <c r="I1" s="10" t="s">
        <v>18</v>
      </c>
      <c r="J1" s="10" t="s">
        <v>19</v>
      </c>
      <c r="K1" s="5" t="s">
        <v>82</v>
      </c>
      <c r="L1" s="5" t="s">
        <v>68</v>
      </c>
      <c r="M1" s="6" t="s">
        <v>12</v>
      </c>
      <c r="N1" s="12" t="s">
        <v>18</v>
      </c>
      <c r="O1" s="12" t="s">
        <v>19</v>
      </c>
      <c r="P1" s="6" t="s">
        <v>82</v>
      </c>
      <c r="Q1" s="6" t="s">
        <v>68</v>
      </c>
      <c r="R1" s="5" t="s">
        <v>13</v>
      </c>
      <c r="S1" s="10" t="s">
        <v>18</v>
      </c>
      <c r="T1" s="10" t="s">
        <v>19</v>
      </c>
      <c r="U1" s="5" t="s">
        <v>82</v>
      </c>
      <c r="V1" s="5" t="s">
        <v>68</v>
      </c>
      <c r="W1" s="6" t="s">
        <v>14</v>
      </c>
      <c r="X1" s="12" t="s">
        <v>18</v>
      </c>
      <c r="Y1" s="12" t="s">
        <v>19</v>
      </c>
      <c r="Z1" s="6" t="s">
        <v>82</v>
      </c>
      <c r="AA1" s="6" t="s">
        <v>68</v>
      </c>
      <c r="AB1" s="5" t="s">
        <v>15</v>
      </c>
      <c r="AC1" s="10" t="s">
        <v>18</v>
      </c>
      <c r="AD1" s="10" t="s">
        <v>19</v>
      </c>
      <c r="AE1" s="5" t="s">
        <v>82</v>
      </c>
      <c r="AF1" s="5" t="s">
        <v>68</v>
      </c>
      <c r="AG1" s="6" t="s">
        <v>16</v>
      </c>
      <c r="AH1" s="12" t="s">
        <v>18</v>
      </c>
      <c r="AI1" s="12" t="s">
        <v>19</v>
      </c>
      <c r="AJ1" s="6" t="s">
        <v>82</v>
      </c>
      <c r="AK1" s="16" t="s">
        <v>68</v>
      </c>
      <c r="AL1" s="13" t="s">
        <v>18</v>
      </c>
      <c r="AM1" s="13" t="s">
        <v>67</v>
      </c>
      <c r="AN1" s="13" t="s">
        <v>19</v>
      </c>
      <c r="AO1" s="13" t="s">
        <v>66</v>
      </c>
      <c r="AP1" s="14" t="s">
        <v>20</v>
      </c>
      <c r="AQ1" s="14" t="s">
        <v>68</v>
      </c>
      <c r="AR1" s="14" t="s">
        <v>21</v>
      </c>
      <c r="AS1" s="18" t="s">
        <v>95</v>
      </c>
    </row>
    <row r="2" spans="1:46" ht="12">
      <c r="A2" s="7">
        <v>33</v>
      </c>
      <c r="B2" t="s">
        <v>261</v>
      </c>
      <c r="C2" t="s">
        <v>29</v>
      </c>
      <c r="D2" t="s">
        <v>242</v>
      </c>
      <c r="E2" t="s">
        <v>162</v>
      </c>
      <c r="F2" t="s">
        <v>242</v>
      </c>
      <c r="G2" t="s">
        <v>231</v>
      </c>
      <c r="H2" s="8">
        <v>14</v>
      </c>
      <c r="I2" s="44" t="s">
        <v>59</v>
      </c>
      <c r="J2" s="44" t="s">
        <v>38</v>
      </c>
      <c r="K2" s="8">
        <v>1</v>
      </c>
      <c r="L2" s="8">
        <v>0</v>
      </c>
      <c r="M2" s="9">
        <v>24</v>
      </c>
      <c r="N2" s="45" t="s">
        <v>64</v>
      </c>
      <c r="O2" s="45" t="s">
        <v>103</v>
      </c>
      <c r="P2" s="9">
        <v>1</v>
      </c>
      <c r="Q2" s="9">
        <v>0</v>
      </c>
      <c r="R2" s="8">
        <v>9</v>
      </c>
      <c r="S2" s="44" t="s">
        <v>59</v>
      </c>
      <c r="T2" s="44" t="s">
        <v>38</v>
      </c>
      <c r="U2" s="8">
        <v>1</v>
      </c>
      <c r="V2" s="8">
        <v>0</v>
      </c>
      <c r="W2" s="9">
        <v>6</v>
      </c>
      <c r="X2" s="45" t="s">
        <v>64</v>
      </c>
      <c r="Y2" s="45" t="s">
        <v>43</v>
      </c>
      <c r="Z2" s="9">
        <v>1</v>
      </c>
      <c r="AA2" s="9">
        <v>0</v>
      </c>
      <c r="AB2" s="8">
        <v>31</v>
      </c>
      <c r="AC2" s="44" t="s">
        <v>59</v>
      </c>
      <c r="AD2" s="44" t="s">
        <v>35</v>
      </c>
      <c r="AE2" s="8">
        <v>1</v>
      </c>
      <c r="AF2" s="8">
        <v>0</v>
      </c>
      <c r="AG2" s="46">
        <v>13</v>
      </c>
      <c r="AH2" s="45" t="s">
        <v>59</v>
      </c>
      <c r="AI2" s="45" t="s">
        <v>90</v>
      </c>
      <c r="AJ2" s="9">
        <v>1</v>
      </c>
      <c r="AK2" s="17">
        <v>0</v>
      </c>
      <c r="AL2" s="47" t="str">
        <f aca="true" t="shared" si="0" ref="AL2:AL40">CONCATENATE(LEFT(I2,1)+LEFT(N2,1)+LEFT(S2,1)+LEFT(X2,1)+LEFT(AC2,1)+LEFT(AH2,1),":",RIGHT(I2,1)+RIGHT(N2,1)+RIGHT(S2,1)+RIGHT(X2,1)+RIGHT(AC2,1)+RIGHT(AH2,1))</f>
        <v>26:4</v>
      </c>
      <c r="AM2" s="47">
        <v>18</v>
      </c>
      <c r="AN2" s="47" t="str">
        <f aca="true" t="shared" si="1" ref="AN2:AN40">CONCATENATE(LEFT(J2,2)+LEFT(O2,2)+LEFT(T2,2)+LEFT(Y2,2)+LEFT(AD2,2)+LEFT(AI2,2),":",RIGHT(J2,2)+RIGHT(O2,2)+RIGHT(T2,2)+RIGHT(Y2,2)+RIGHT(AD2,2)+RIGHT(AI2,2))</f>
        <v>59:12</v>
      </c>
      <c r="AO2" s="47">
        <f aca="true" t="shared" si="2" ref="AO2:AO40">LEFT(AN2,2)-RIGHT(AN2,2)</f>
        <v>47</v>
      </c>
      <c r="AP2" s="48">
        <f aca="true" t="shared" si="3" ref="AP2:AP40">K2+P2+U2+Z2+AE2+AJ2</f>
        <v>6</v>
      </c>
      <c r="AQ2" s="48">
        <f aca="true" t="shared" si="4" ref="AQ2:AQ40">L2+Q2+V2+AA2+AF2+AK2</f>
        <v>0</v>
      </c>
      <c r="AR2" s="15">
        <v>34</v>
      </c>
      <c r="AS2" s="67" t="s">
        <v>288</v>
      </c>
      <c r="AT2" s="25"/>
    </row>
    <row r="3" spans="1:46" ht="12">
      <c r="A3" s="7">
        <v>19</v>
      </c>
      <c r="B3" t="s">
        <v>131</v>
      </c>
      <c r="C3" t="s">
        <v>28</v>
      </c>
      <c r="D3" t="s">
        <v>205</v>
      </c>
      <c r="E3" t="s">
        <v>206</v>
      </c>
      <c r="F3" t="s">
        <v>207</v>
      </c>
      <c r="G3" t="s">
        <v>74</v>
      </c>
      <c r="H3" s="49">
        <v>2</v>
      </c>
      <c r="I3" s="50" t="s">
        <v>63</v>
      </c>
      <c r="J3" s="50" t="s">
        <v>48</v>
      </c>
      <c r="K3" s="49">
        <v>0</v>
      </c>
      <c r="L3" s="49">
        <v>0</v>
      </c>
      <c r="M3" s="51">
        <v>4</v>
      </c>
      <c r="N3" s="52" t="s">
        <v>61</v>
      </c>
      <c r="O3" s="52" t="s">
        <v>40</v>
      </c>
      <c r="P3" s="51">
        <v>1</v>
      </c>
      <c r="Q3" s="51">
        <v>0</v>
      </c>
      <c r="R3" s="49">
        <v>35</v>
      </c>
      <c r="S3" s="50" t="s">
        <v>59</v>
      </c>
      <c r="T3" s="50" t="s">
        <v>45</v>
      </c>
      <c r="U3" s="49">
        <v>1</v>
      </c>
      <c r="V3" s="49">
        <v>0</v>
      </c>
      <c r="W3" s="51">
        <v>10</v>
      </c>
      <c r="X3" s="52" t="s">
        <v>61</v>
      </c>
      <c r="Y3" s="52" t="s">
        <v>1</v>
      </c>
      <c r="Z3" s="51">
        <v>1</v>
      </c>
      <c r="AA3" s="51">
        <v>1</v>
      </c>
      <c r="AB3" s="49">
        <v>24</v>
      </c>
      <c r="AC3" s="50" t="s">
        <v>59</v>
      </c>
      <c r="AD3" s="50" t="s">
        <v>45</v>
      </c>
      <c r="AE3" s="49">
        <v>1</v>
      </c>
      <c r="AF3" s="49">
        <v>0</v>
      </c>
      <c r="AG3" s="53">
        <v>21</v>
      </c>
      <c r="AH3" s="52" t="s">
        <v>61</v>
      </c>
      <c r="AI3" s="52" t="s">
        <v>286</v>
      </c>
      <c r="AJ3" s="51">
        <v>1</v>
      </c>
      <c r="AK3" s="54">
        <v>0</v>
      </c>
      <c r="AL3" s="55" t="str">
        <f t="shared" si="0"/>
        <v>24:6</v>
      </c>
      <c r="AM3" s="55">
        <v>18</v>
      </c>
      <c r="AN3" s="55" t="str">
        <f t="shared" si="1"/>
        <v>53:21</v>
      </c>
      <c r="AO3" s="55">
        <f t="shared" si="2"/>
        <v>32</v>
      </c>
      <c r="AP3" s="56">
        <f t="shared" si="3"/>
        <v>5</v>
      </c>
      <c r="AQ3" s="56">
        <f t="shared" si="4"/>
        <v>1</v>
      </c>
      <c r="AR3" s="15">
        <v>20</v>
      </c>
      <c r="AS3" s="26" t="s">
        <v>289</v>
      </c>
      <c r="AT3" s="25"/>
    </row>
    <row r="4" spans="1:46" ht="12">
      <c r="A4" s="7">
        <v>6</v>
      </c>
      <c r="B4" t="s">
        <v>119</v>
      </c>
      <c r="C4" s="29" t="s">
        <v>29</v>
      </c>
      <c r="D4" s="29" t="s">
        <v>84</v>
      </c>
      <c r="E4" s="29" t="s">
        <v>26</v>
      </c>
      <c r="F4" s="29" t="s">
        <v>164</v>
      </c>
      <c r="G4" s="29" t="s">
        <v>165</v>
      </c>
      <c r="H4" s="8">
        <v>1</v>
      </c>
      <c r="I4" s="44" t="s">
        <v>61</v>
      </c>
      <c r="J4" s="44" t="s">
        <v>47</v>
      </c>
      <c r="K4" s="8">
        <v>1</v>
      </c>
      <c r="L4" s="8">
        <v>0</v>
      </c>
      <c r="M4" s="9">
        <v>20</v>
      </c>
      <c r="N4" s="45" t="s">
        <v>61</v>
      </c>
      <c r="O4" s="45" t="s">
        <v>47</v>
      </c>
      <c r="P4" s="9">
        <v>1</v>
      </c>
      <c r="Q4" s="9">
        <v>0</v>
      </c>
      <c r="R4" s="8">
        <v>18</v>
      </c>
      <c r="S4" s="44" t="s">
        <v>61</v>
      </c>
      <c r="T4" s="44" t="s">
        <v>47</v>
      </c>
      <c r="U4" s="8">
        <v>1</v>
      </c>
      <c r="V4" s="8">
        <v>0</v>
      </c>
      <c r="W4" s="9">
        <v>33</v>
      </c>
      <c r="X4" s="45" t="s">
        <v>63</v>
      </c>
      <c r="Y4" s="45" t="s">
        <v>44</v>
      </c>
      <c r="Z4" s="9">
        <v>0</v>
      </c>
      <c r="AA4" s="9">
        <v>0</v>
      </c>
      <c r="AB4" s="8">
        <v>5</v>
      </c>
      <c r="AC4" s="44" t="s">
        <v>64</v>
      </c>
      <c r="AD4" s="44" t="s">
        <v>5</v>
      </c>
      <c r="AE4" s="8">
        <v>1</v>
      </c>
      <c r="AF4" s="8">
        <v>0</v>
      </c>
      <c r="AG4" s="46">
        <v>2</v>
      </c>
      <c r="AH4" s="45" t="s">
        <v>61</v>
      </c>
      <c r="AI4" s="45" t="s">
        <v>275</v>
      </c>
      <c r="AJ4" s="9">
        <v>1</v>
      </c>
      <c r="AK4" s="17">
        <v>0</v>
      </c>
      <c r="AL4" s="47" t="str">
        <f t="shared" si="0"/>
        <v>21:9</v>
      </c>
      <c r="AM4" s="47">
        <v>12</v>
      </c>
      <c r="AN4" s="47" t="str">
        <f t="shared" si="1"/>
        <v>52:24</v>
      </c>
      <c r="AO4" s="47">
        <f t="shared" si="2"/>
        <v>28</v>
      </c>
      <c r="AP4" s="48">
        <f t="shared" si="3"/>
        <v>5</v>
      </c>
      <c r="AQ4" s="48">
        <f t="shared" si="4"/>
        <v>0</v>
      </c>
      <c r="AR4" s="15">
        <v>6</v>
      </c>
      <c r="AS4" s="67" t="s">
        <v>290</v>
      </c>
      <c r="AT4" s="25"/>
    </row>
    <row r="5" spans="1:46" ht="12">
      <c r="A5" s="7">
        <v>13</v>
      </c>
      <c r="B5" t="s">
        <v>126</v>
      </c>
      <c r="C5" t="s">
        <v>29</v>
      </c>
      <c r="D5" t="s">
        <v>188</v>
      </c>
      <c r="E5" t="s">
        <v>99</v>
      </c>
      <c r="F5" t="s">
        <v>72</v>
      </c>
      <c r="G5" t="s">
        <v>73</v>
      </c>
      <c r="H5" s="8">
        <v>27</v>
      </c>
      <c r="I5" s="44" t="s">
        <v>61</v>
      </c>
      <c r="J5" s="44" t="s">
        <v>1</v>
      </c>
      <c r="K5" s="8">
        <v>1</v>
      </c>
      <c r="L5" s="8">
        <v>0</v>
      </c>
      <c r="M5" s="9">
        <v>23</v>
      </c>
      <c r="N5" s="45" t="s">
        <v>59</v>
      </c>
      <c r="O5" s="45" t="s">
        <v>45</v>
      </c>
      <c r="P5" s="9">
        <v>1</v>
      </c>
      <c r="Q5" s="9">
        <v>0</v>
      </c>
      <c r="R5" s="8">
        <v>17</v>
      </c>
      <c r="S5" s="44" t="s">
        <v>61</v>
      </c>
      <c r="T5" s="44" t="s">
        <v>40</v>
      </c>
      <c r="U5" s="8">
        <v>1</v>
      </c>
      <c r="V5" s="8">
        <v>0</v>
      </c>
      <c r="W5" s="9">
        <v>2</v>
      </c>
      <c r="X5" s="45" t="s">
        <v>64</v>
      </c>
      <c r="Y5" s="45" t="s">
        <v>102</v>
      </c>
      <c r="Z5" s="9">
        <v>1</v>
      </c>
      <c r="AA5" s="9">
        <v>0</v>
      </c>
      <c r="AB5" s="8">
        <v>34</v>
      </c>
      <c r="AC5" s="44" t="s">
        <v>59</v>
      </c>
      <c r="AD5" s="44" t="s">
        <v>75</v>
      </c>
      <c r="AE5" s="8">
        <v>1</v>
      </c>
      <c r="AF5" s="8">
        <v>0</v>
      </c>
      <c r="AG5" s="46">
        <v>33</v>
      </c>
      <c r="AH5" s="45" t="s">
        <v>60</v>
      </c>
      <c r="AI5" s="45" t="s">
        <v>89</v>
      </c>
      <c r="AJ5" s="9">
        <v>0</v>
      </c>
      <c r="AK5" s="17">
        <v>0</v>
      </c>
      <c r="AL5" s="47" t="str">
        <f t="shared" si="0"/>
        <v>21:9</v>
      </c>
      <c r="AM5" s="47">
        <v>12</v>
      </c>
      <c r="AN5" s="47" t="str">
        <f t="shared" si="1"/>
        <v>45:31</v>
      </c>
      <c r="AO5" s="47">
        <f t="shared" si="2"/>
        <v>14</v>
      </c>
      <c r="AP5" s="48">
        <f t="shared" si="3"/>
        <v>5</v>
      </c>
      <c r="AQ5" s="48">
        <f t="shared" si="4"/>
        <v>0</v>
      </c>
      <c r="AR5" s="15">
        <v>14</v>
      </c>
      <c r="AS5" s="67" t="s">
        <v>291</v>
      </c>
      <c r="AT5" s="23"/>
    </row>
    <row r="6" spans="1:46" ht="12">
      <c r="A6" s="7">
        <v>31</v>
      </c>
      <c r="B6" t="s">
        <v>263</v>
      </c>
      <c r="C6" t="s">
        <v>28</v>
      </c>
      <c r="D6" t="s">
        <v>33</v>
      </c>
      <c r="E6" t="s">
        <v>34</v>
      </c>
      <c r="F6" t="s">
        <v>32</v>
      </c>
      <c r="G6" t="s">
        <v>11</v>
      </c>
      <c r="H6" s="49">
        <v>30</v>
      </c>
      <c r="I6" s="50" t="s">
        <v>61</v>
      </c>
      <c r="J6" s="50" t="s">
        <v>47</v>
      </c>
      <c r="K6" s="49">
        <v>1</v>
      </c>
      <c r="L6" s="49">
        <v>0</v>
      </c>
      <c r="M6" s="51">
        <v>29</v>
      </c>
      <c r="N6" s="52" t="s">
        <v>61</v>
      </c>
      <c r="O6" s="52" t="s">
        <v>47</v>
      </c>
      <c r="P6" s="51">
        <v>1</v>
      </c>
      <c r="Q6" s="51">
        <v>0</v>
      </c>
      <c r="R6" s="49">
        <v>5</v>
      </c>
      <c r="S6" s="50" t="s">
        <v>64</v>
      </c>
      <c r="T6" s="50" t="s">
        <v>102</v>
      </c>
      <c r="U6" s="49">
        <v>1</v>
      </c>
      <c r="V6" s="49">
        <v>1</v>
      </c>
      <c r="W6" s="51">
        <v>38</v>
      </c>
      <c r="X6" s="52" t="s">
        <v>59</v>
      </c>
      <c r="Y6" s="52" t="s">
        <v>75</v>
      </c>
      <c r="Z6" s="51">
        <v>1</v>
      </c>
      <c r="AA6" s="51">
        <v>0</v>
      </c>
      <c r="AB6" s="49">
        <v>33</v>
      </c>
      <c r="AC6" s="50" t="s">
        <v>60</v>
      </c>
      <c r="AD6" s="50" t="s">
        <v>36</v>
      </c>
      <c r="AE6" s="49">
        <v>0</v>
      </c>
      <c r="AF6" s="49">
        <v>0.05</v>
      </c>
      <c r="AG6" s="53">
        <v>1</v>
      </c>
      <c r="AH6" s="52" t="s">
        <v>61</v>
      </c>
      <c r="AI6" s="52" t="s">
        <v>93</v>
      </c>
      <c r="AJ6" s="51">
        <v>1</v>
      </c>
      <c r="AK6" s="54">
        <v>0</v>
      </c>
      <c r="AL6" s="55" t="str">
        <f t="shared" si="0"/>
        <v>20:10</v>
      </c>
      <c r="AM6" s="55">
        <v>10</v>
      </c>
      <c r="AN6" s="55" t="str">
        <f t="shared" si="1"/>
        <v>50:32</v>
      </c>
      <c r="AO6" s="55">
        <f t="shared" si="2"/>
        <v>18</v>
      </c>
      <c r="AP6" s="56">
        <f t="shared" si="3"/>
        <v>5</v>
      </c>
      <c r="AQ6" s="56">
        <f t="shared" si="4"/>
        <v>1.05</v>
      </c>
      <c r="AR6" s="15">
        <v>32</v>
      </c>
      <c r="AS6" s="68" t="s">
        <v>292</v>
      </c>
      <c r="AT6" s="23"/>
    </row>
    <row r="7" spans="1:46" ht="12">
      <c r="A7" s="7">
        <v>5</v>
      </c>
      <c r="B7" t="s">
        <v>118</v>
      </c>
      <c r="C7" s="29" t="s">
        <v>29</v>
      </c>
      <c r="D7" s="29" t="s">
        <v>161</v>
      </c>
      <c r="E7" s="29" t="s">
        <v>162</v>
      </c>
      <c r="F7" s="29" t="s">
        <v>163</v>
      </c>
      <c r="G7" s="29" t="s">
        <v>162</v>
      </c>
      <c r="H7" s="8">
        <v>32</v>
      </c>
      <c r="I7" s="44" t="s">
        <v>61</v>
      </c>
      <c r="J7" s="44" t="s">
        <v>50</v>
      </c>
      <c r="K7" s="8">
        <v>1</v>
      </c>
      <c r="L7" s="8">
        <v>0</v>
      </c>
      <c r="M7" s="9">
        <v>35</v>
      </c>
      <c r="N7" s="45" t="s">
        <v>61</v>
      </c>
      <c r="O7" s="45" t="s">
        <v>47</v>
      </c>
      <c r="P7" s="9">
        <v>1</v>
      </c>
      <c r="Q7" s="9">
        <v>0</v>
      </c>
      <c r="R7" s="8">
        <v>31</v>
      </c>
      <c r="S7" s="44" t="s">
        <v>63</v>
      </c>
      <c r="T7" s="44" t="s">
        <v>101</v>
      </c>
      <c r="U7" s="8">
        <v>0</v>
      </c>
      <c r="V7" s="8">
        <v>0</v>
      </c>
      <c r="W7" s="9">
        <v>9</v>
      </c>
      <c r="X7" s="45" t="s">
        <v>59</v>
      </c>
      <c r="Y7" s="45" t="s">
        <v>75</v>
      </c>
      <c r="Z7" s="9">
        <v>1</v>
      </c>
      <c r="AA7" s="9">
        <v>0</v>
      </c>
      <c r="AB7" s="8">
        <v>6</v>
      </c>
      <c r="AC7" s="44" t="s">
        <v>63</v>
      </c>
      <c r="AD7" s="44" t="s">
        <v>6</v>
      </c>
      <c r="AE7" s="8">
        <v>0</v>
      </c>
      <c r="AF7" s="8">
        <v>0</v>
      </c>
      <c r="AG7" s="46">
        <v>4</v>
      </c>
      <c r="AH7" s="45" t="s">
        <v>59</v>
      </c>
      <c r="AI7" s="45" t="s">
        <v>86</v>
      </c>
      <c r="AJ7" s="9">
        <v>1</v>
      </c>
      <c r="AK7" s="17">
        <v>0</v>
      </c>
      <c r="AL7" s="47" t="str">
        <f t="shared" si="0"/>
        <v>22:8</v>
      </c>
      <c r="AM7" s="47">
        <v>14</v>
      </c>
      <c r="AN7" s="47" t="str">
        <f t="shared" si="1"/>
        <v>53:27</v>
      </c>
      <c r="AO7" s="47">
        <f t="shared" si="2"/>
        <v>26</v>
      </c>
      <c r="AP7" s="48">
        <f t="shared" si="3"/>
        <v>4</v>
      </c>
      <c r="AQ7" s="48">
        <f t="shared" si="4"/>
        <v>0</v>
      </c>
      <c r="AR7" s="15">
        <v>5</v>
      </c>
      <c r="AS7" s="19" t="s">
        <v>295</v>
      </c>
      <c r="AT7" s="20"/>
    </row>
    <row r="8" spans="1:46" ht="12">
      <c r="A8" s="7">
        <v>18</v>
      </c>
      <c r="B8" t="s">
        <v>130</v>
      </c>
      <c r="C8" t="s">
        <v>28</v>
      </c>
      <c r="D8" t="s">
        <v>202</v>
      </c>
      <c r="E8" t="s">
        <v>203</v>
      </c>
      <c r="F8" t="s">
        <v>204</v>
      </c>
      <c r="G8" t="s">
        <v>183</v>
      </c>
      <c r="H8" s="49">
        <v>37</v>
      </c>
      <c r="I8" s="50" t="s">
        <v>59</v>
      </c>
      <c r="J8" s="50" t="s">
        <v>38</v>
      </c>
      <c r="K8" s="49">
        <v>1</v>
      </c>
      <c r="L8" s="49">
        <v>0</v>
      </c>
      <c r="M8" s="51">
        <v>10</v>
      </c>
      <c r="N8" s="52" t="s">
        <v>61</v>
      </c>
      <c r="O8" s="52" t="s">
        <v>2</v>
      </c>
      <c r="P8" s="51">
        <v>1</v>
      </c>
      <c r="Q8" s="51">
        <v>1</v>
      </c>
      <c r="R8" s="49">
        <v>6</v>
      </c>
      <c r="S8" s="50" t="s">
        <v>62</v>
      </c>
      <c r="T8" s="50" t="s">
        <v>39</v>
      </c>
      <c r="U8" s="49">
        <v>0</v>
      </c>
      <c r="V8" s="49">
        <v>0.05</v>
      </c>
      <c r="W8" s="51">
        <v>3</v>
      </c>
      <c r="X8" s="52" t="s">
        <v>61</v>
      </c>
      <c r="Y8" s="52" t="s">
        <v>47</v>
      </c>
      <c r="Z8" s="51">
        <v>1</v>
      </c>
      <c r="AA8" s="51">
        <v>0</v>
      </c>
      <c r="AB8" s="49">
        <v>21</v>
      </c>
      <c r="AC8" s="50" t="s">
        <v>63</v>
      </c>
      <c r="AD8" s="50" t="s">
        <v>44</v>
      </c>
      <c r="AE8" s="49">
        <v>0</v>
      </c>
      <c r="AF8" s="49">
        <v>0</v>
      </c>
      <c r="AG8" s="53">
        <v>35</v>
      </c>
      <c r="AH8" s="52" t="s">
        <v>59</v>
      </c>
      <c r="AI8" s="52" t="s">
        <v>285</v>
      </c>
      <c r="AJ8" s="51">
        <v>1</v>
      </c>
      <c r="AK8" s="54">
        <v>0</v>
      </c>
      <c r="AL8" s="55" t="str">
        <f t="shared" si="0"/>
        <v>21:9</v>
      </c>
      <c r="AM8" s="55">
        <v>12</v>
      </c>
      <c r="AN8" s="55" t="str">
        <f t="shared" si="1"/>
        <v>51:31</v>
      </c>
      <c r="AO8" s="55">
        <f t="shared" si="2"/>
        <v>20</v>
      </c>
      <c r="AP8" s="56">
        <f t="shared" si="3"/>
        <v>4</v>
      </c>
      <c r="AQ8" s="56">
        <f t="shared" si="4"/>
        <v>1.05</v>
      </c>
      <c r="AR8" s="15">
        <v>19</v>
      </c>
      <c r="AS8" s="68" t="s">
        <v>298</v>
      </c>
      <c r="AT8" s="21"/>
    </row>
    <row r="9" spans="1:46" ht="12">
      <c r="A9" s="7">
        <v>34</v>
      </c>
      <c r="B9" t="s">
        <v>143</v>
      </c>
      <c r="C9" t="s">
        <v>28</v>
      </c>
      <c r="D9" t="s">
        <v>243</v>
      </c>
      <c r="E9" t="s">
        <v>27</v>
      </c>
      <c r="F9" t="s">
        <v>244</v>
      </c>
      <c r="G9" t="s">
        <v>231</v>
      </c>
      <c r="H9" s="49">
        <v>10</v>
      </c>
      <c r="I9" s="50" t="s">
        <v>63</v>
      </c>
      <c r="J9" s="50" t="s">
        <v>78</v>
      </c>
      <c r="K9" s="49">
        <v>0</v>
      </c>
      <c r="L9" s="49">
        <v>0.05</v>
      </c>
      <c r="M9" s="51">
        <v>30</v>
      </c>
      <c r="N9" s="52" t="s">
        <v>61</v>
      </c>
      <c r="O9" s="52" t="s">
        <v>50</v>
      </c>
      <c r="P9" s="51">
        <v>1</v>
      </c>
      <c r="Q9" s="51">
        <v>0</v>
      </c>
      <c r="R9" s="49">
        <v>36</v>
      </c>
      <c r="S9" s="50" t="s">
        <v>59</v>
      </c>
      <c r="T9" s="50" t="s">
        <v>45</v>
      </c>
      <c r="U9" s="49">
        <v>1</v>
      </c>
      <c r="V9" s="49">
        <v>0</v>
      </c>
      <c r="W9" s="51">
        <v>23</v>
      </c>
      <c r="X9" s="52" t="s">
        <v>61</v>
      </c>
      <c r="Y9" s="52" t="s">
        <v>40</v>
      </c>
      <c r="Z9" s="51">
        <v>1</v>
      </c>
      <c r="AA9" s="51">
        <v>0</v>
      </c>
      <c r="AB9" s="49">
        <v>13</v>
      </c>
      <c r="AC9" s="50" t="s">
        <v>60</v>
      </c>
      <c r="AD9" s="50" t="s">
        <v>76</v>
      </c>
      <c r="AE9" s="49">
        <v>0</v>
      </c>
      <c r="AF9" s="49">
        <v>0.05</v>
      </c>
      <c r="AG9" s="53">
        <v>20</v>
      </c>
      <c r="AH9" s="52" t="s">
        <v>64</v>
      </c>
      <c r="AI9" s="52" t="s">
        <v>92</v>
      </c>
      <c r="AJ9" s="51">
        <v>1</v>
      </c>
      <c r="AK9" s="54">
        <v>0</v>
      </c>
      <c r="AL9" s="55" t="str">
        <f t="shared" si="0"/>
        <v>18:12</v>
      </c>
      <c r="AM9" s="55">
        <v>6</v>
      </c>
      <c r="AN9" s="55" t="str">
        <f t="shared" si="1"/>
        <v>47:31</v>
      </c>
      <c r="AO9" s="55">
        <f t="shared" si="2"/>
        <v>16</v>
      </c>
      <c r="AP9" s="56">
        <f t="shared" si="3"/>
        <v>4</v>
      </c>
      <c r="AQ9" s="56">
        <f t="shared" si="4"/>
        <v>0.1</v>
      </c>
      <c r="AR9" s="15">
        <v>35</v>
      </c>
      <c r="AS9" s="68" t="s">
        <v>299</v>
      </c>
      <c r="AT9" s="21"/>
    </row>
    <row r="10" spans="1:46" ht="12">
      <c r="A10" s="7">
        <v>21</v>
      </c>
      <c r="B10" t="s">
        <v>133</v>
      </c>
      <c r="C10" t="s">
        <v>28</v>
      </c>
      <c r="D10" t="s">
        <v>211</v>
      </c>
      <c r="E10" t="s">
        <v>212</v>
      </c>
      <c r="F10" t="s">
        <v>213</v>
      </c>
      <c r="G10" t="s">
        <v>214</v>
      </c>
      <c r="H10" s="49">
        <v>36</v>
      </c>
      <c r="I10" s="50" t="s">
        <v>64</v>
      </c>
      <c r="J10" s="50" t="s">
        <v>41</v>
      </c>
      <c r="K10" s="49">
        <v>1</v>
      </c>
      <c r="L10" s="49">
        <v>0</v>
      </c>
      <c r="M10" s="51">
        <v>8</v>
      </c>
      <c r="N10" s="52" t="s">
        <v>60</v>
      </c>
      <c r="O10" s="52" t="s">
        <v>76</v>
      </c>
      <c r="P10" s="51">
        <v>0</v>
      </c>
      <c r="Q10" s="51">
        <v>0</v>
      </c>
      <c r="R10" s="49">
        <v>7</v>
      </c>
      <c r="S10" s="50" t="s">
        <v>59</v>
      </c>
      <c r="T10" s="50" t="s">
        <v>35</v>
      </c>
      <c r="U10" s="49">
        <v>1</v>
      </c>
      <c r="V10" s="49">
        <v>0</v>
      </c>
      <c r="W10" s="51">
        <v>17</v>
      </c>
      <c r="X10" s="52" t="s">
        <v>59</v>
      </c>
      <c r="Y10" s="52" t="s">
        <v>35</v>
      </c>
      <c r="Z10" s="51">
        <v>1</v>
      </c>
      <c r="AA10" s="51">
        <v>0</v>
      </c>
      <c r="AB10" s="49">
        <v>18</v>
      </c>
      <c r="AC10" s="50" t="s">
        <v>64</v>
      </c>
      <c r="AD10" s="50" t="s">
        <v>43</v>
      </c>
      <c r="AE10" s="49">
        <v>1</v>
      </c>
      <c r="AF10" s="49">
        <v>0</v>
      </c>
      <c r="AG10" s="53">
        <v>19</v>
      </c>
      <c r="AH10" s="52" t="s">
        <v>62</v>
      </c>
      <c r="AI10" s="52" t="s">
        <v>287</v>
      </c>
      <c r="AJ10" s="51">
        <v>0</v>
      </c>
      <c r="AK10" s="54">
        <v>0</v>
      </c>
      <c r="AL10" s="55" t="str">
        <f t="shared" si="0"/>
        <v>17:13</v>
      </c>
      <c r="AM10" s="55">
        <v>4</v>
      </c>
      <c r="AN10" s="55" t="str">
        <f t="shared" si="1"/>
        <v>44:32</v>
      </c>
      <c r="AO10" s="55">
        <f t="shared" si="2"/>
        <v>12</v>
      </c>
      <c r="AP10" s="56">
        <f t="shared" si="3"/>
        <v>4</v>
      </c>
      <c r="AQ10" s="56">
        <f t="shared" si="4"/>
        <v>0</v>
      </c>
      <c r="AR10" s="15">
        <v>22</v>
      </c>
      <c r="AS10" s="68" t="s">
        <v>300</v>
      </c>
      <c r="AT10" s="23"/>
    </row>
    <row r="11" spans="1:46" ht="12">
      <c r="A11" s="7">
        <v>22</v>
      </c>
      <c r="B11" t="s">
        <v>134</v>
      </c>
      <c r="C11" t="s">
        <v>8</v>
      </c>
      <c r="D11" t="s">
        <v>215</v>
      </c>
      <c r="E11" t="s">
        <v>216</v>
      </c>
      <c r="F11" t="s">
        <v>217</v>
      </c>
      <c r="G11" t="s">
        <v>162</v>
      </c>
      <c r="H11" s="57">
        <v>35</v>
      </c>
      <c r="I11" s="58" t="s">
        <v>62</v>
      </c>
      <c r="J11" s="58" t="s">
        <v>39</v>
      </c>
      <c r="K11" s="57">
        <v>0</v>
      </c>
      <c r="L11" s="57">
        <v>0</v>
      </c>
      <c r="M11" s="59">
        <v>28</v>
      </c>
      <c r="N11" s="60" t="s">
        <v>61</v>
      </c>
      <c r="O11" s="60" t="s">
        <v>50</v>
      </c>
      <c r="P11" s="59">
        <v>1</v>
      </c>
      <c r="Q11" s="59">
        <v>0</v>
      </c>
      <c r="R11" s="57">
        <v>20</v>
      </c>
      <c r="S11" s="58" t="s">
        <v>62</v>
      </c>
      <c r="T11" s="58" t="s">
        <v>42</v>
      </c>
      <c r="U11" s="57">
        <v>0</v>
      </c>
      <c r="V11" s="57">
        <v>0</v>
      </c>
      <c r="W11" s="59">
        <v>7</v>
      </c>
      <c r="X11" s="60" t="s">
        <v>59</v>
      </c>
      <c r="Y11" s="60" t="s">
        <v>35</v>
      </c>
      <c r="Z11" s="59">
        <v>1</v>
      </c>
      <c r="AA11" s="59">
        <v>0</v>
      </c>
      <c r="AB11" s="57">
        <v>36</v>
      </c>
      <c r="AC11" s="58" t="s">
        <v>64</v>
      </c>
      <c r="AD11" s="58" t="s">
        <v>4</v>
      </c>
      <c r="AE11" s="57">
        <v>1</v>
      </c>
      <c r="AF11" s="57">
        <v>0</v>
      </c>
      <c r="AG11" s="62">
        <v>8</v>
      </c>
      <c r="AH11" s="60" t="s">
        <v>64</v>
      </c>
      <c r="AI11" s="60" t="s">
        <v>280</v>
      </c>
      <c r="AJ11" s="59">
        <v>1</v>
      </c>
      <c r="AK11" s="63">
        <v>0</v>
      </c>
      <c r="AL11" s="64" t="str">
        <f t="shared" si="0"/>
        <v>17:13</v>
      </c>
      <c r="AM11" s="64">
        <v>4</v>
      </c>
      <c r="AN11" s="64" t="str">
        <f t="shared" si="1"/>
        <v>44:33</v>
      </c>
      <c r="AO11" s="64">
        <f t="shared" si="2"/>
        <v>11</v>
      </c>
      <c r="AP11" s="65">
        <f t="shared" si="3"/>
        <v>4</v>
      </c>
      <c r="AQ11" s="65">
        <f t="shared" si="4"/>
        <v>0</v>
      </c>
      <c r="AR11" s="15">
        <v>23</v>
      </c>
      <c r="AS11" s="70" t="s">
        <v>301</v>
      </c>
      <c r="AT11" s="23"/>
    </row>
    <row r="12" spans="1:46" ht="12">
      <c r="A12" s="7">
        <v>10</v>
      </c>
      <c r="B12" t="s">
        <v>123</v>
      </c>
      <c r="C12" t="s">
        <v>29</v>
      </c>
      <c r="D12" t="s">
        <v>177</v>
      </c>
      <c r="E12" t="s">
        <v>178</v>
      </c>
      <c r="F12" t="s">
        <v>179</v>
      </c>
      <c r="G12" t="s">
        <v>180</v>
      </c>
      <c r="H12" s="8">
        <v>34</v>
      </c>
      <c r="I12" s="44" t="s">
        <v>64</v>
      </c>
      <c r="J12" s="44" t="s">
        <v>77</v>
      </c>
      <c r="K12" s="8">
        <v>1</v>
      </c>
      <c r="L12" s="8">
        <v>0</v>
      </c>
      <c r="M12" s="9">
        <v>18</v>
      </c>
      <c r="N12" s="45" t="s">
        <v>62</v>
      </c>
      <c r="O12" s="45" t="s">
        <v>3</v>
      </c>
      <c r="P12" s="9">
        <v>0</v>
      </c>
      <c r="Q12" s="9">
        <v>0</v>
      </c>
      <c r="R12" s="8">
        <v>25</v>
      </c>
      <c r="S12" s="44" t="s">
        <v>64</v>
      </c>
      <c r="T12" s="44" t="s">
        <v>103</v>
      </c>
      <c r="U12" s="8">
        <v>1</v>
      </c>
      <c r="V12" s="8">
        <v>0</v>
      </c>
      <c r="W12" s="9">
        <v>19</v>
      </c>
      <c r="X12" s="45" t="s">
        <v>62</v>
      </c>
      <c r="Y12" s="45" t="s">
        <v>0</v>
      </c>
      <c r="Z12" s="9">
        <v>0</v>
      </c>
      <c r="AA12" s="9">
        <v>0</v>
      </c>
      <c r="AB12" s="8">
        <v>23</v>
      </c>
      <c r="AC12" s="44" t="s">
        <v>61</v>
      </c>
      <c r="AD12" s="44" t="s">
        <v>1</v>
      </c>
      <c r="AE12" s="8">
        <v>1</v>
      </c>
      <c r="AF12" s="8">
        <v>0</v>
      </c>
      <c r="AG12" s="46">
        <v>24</v>
      </c>
      <c r="AH12" s="45" t="s">
        <v>64</v>
      </c>
      <c r="AI12" s="45" t="s">
        <v>293</v>
      </c>
      <c r="AJ12" s="9">
        <v>1</v>
      </c>
      <c r="AK12" s="17">
        <v>0</v>
      </c>
      <c r="AL12" s="47" t="str">
        <f t="shared" si="0"/>
        <v>15:15</v>
      </c>
      <c r="AM12" s="47">
        <v>0</v>
      </c>
      <c r="AN12" s="47" t="str">
        <f t="shared" si="1"/>
        <v>39:37</v>
      </c>
      <c r="AO12" s="47">
        <f t="shared" si="2"/>
        <v>2</v>
      </c>
      <c r="AP12" s="48">
        <f t="shared" si="3"/>
        <v>4</v>
      </c>
      <c r="AQ12" s="48">
        <f t="shared" si="4"/>
        <v>0</v>
      </c>
      <c r="AR12" s="15">
        <v>11</v>
      </c>
      <c r="AS12" s="67" t="s">
        <v>296</v>
      </c>
      <c r="AT12" s="25"/>
    </row>
    <row r="13" spans="1:46" ht="12">
      <c r="A13" s="7">
        <v>1</v>
      </c>
      <c r="B13" t="s">
        <v>115</v>
      </c>
      <c r="C13" t="s">
        <v>28</v>
      </c>
      <c r="D13" t="s">
        <v>150</v>
      </c>
      <c r="E13" t="s">
        <v>151</v>
      </c>
      <c r="F13" t="s">
        <v>152</v>
      </c>
      <c r="G13" t="s">
        <v>153</v>
      </c>
      <c r="H13" s="49">
        <v>6</v>
      </c>
      <c r="I13" s="50" t="s">
        <v>62</v>
      </c>
      <c r="J13" s="50" t="s">
        <v>39</v>
      </c>
      <c r="K13" s="49">
        <v>0</v>
      </c>
      <c r="L13" s="49">
        <v>0.05</v>
      </c>
      <c r="M13" s="51">
        <v>14</v>
      </c>
      <c r="N13" s="52" t="s">
        <v>59</v>
      </c>
      <c r="O13" s="52" t="s">
        <v>75</v>
      </c>
      <c r="P13" s="51">
        <v>1</v>
      </c>
      <c r="Q13" s="51">
        <v>0</v>
      </c>
      <c r="R13" s="49">
        <v>11</v>
      </c>
      <c r="S13" s="50" t="s">
        <v>64</v>
      </c>
      <c r="T13" s="50" t="s">
        <v>4</v>
      </c>
      <c r="U13" s="49">
        <v>1</v>
      </c>
      <c r="V13" s="49">
        <v>0</v>
      </c>
      <c r="W13" s="51">
        <v>8</v>
      </c>
      <c r="X13" s="52" t="s">
        <v>64</v>
      </c>
      <c r="Y13" s="52" t="s">
        <v>43</v>
      </c>
      <c r="Z13" s="51">
        <v>1</v>
      </c>
      <c r="AA13" s="51">
        <v>0</v>
      </c>
      <c r="AB13" s="49">
        <v>29</v>
      </c>
      <c r="AC13" s="50" t="s">
        <v>61</v>
      </c>
      <c r="AD13" s="50" t="s">
        <v>47</v>
      </c>
      <c r="AE13" s="49">
        <v>1</v>
      </c>
      <c r="AF13" s="49">
        <v>0</v>
      </c>
      <c r="AG13" s="53">
        <v>31</v>
      </c>
      <c r="AH13" s="52" t="s">
        <v>62</v>
      </c>
      <c r="AI13" s="52" t="s">
        <v>94</v>
      </c>
      <c r="AJ13" s="51">
        <v>0</v>
      </c>
      <c r="AK13" s="54">
        <v>0</v>
      </c>
      <c r="AL13" s="55" t="str">
        <f t="shared" si="0"/>
        <v>17:13</v>
      </c>
      <c r="AM13" s="55">
        <v>4</v>
      </c>
      <c r="AN13" s="55" t="str">
        <f t="shared" si="1"/>
        <v>42:40</v>
      </c>
      <c r="AO13" s="55">
        <f t="shared" si="2"/>
        <v>2</v>
      </c>
      <c r="AP13" s="56">
        <f t="shared" si="3"/>
        <v>4</v>
      </c>
      <c r="AQ13" s="56">
        <f t="shared" si="4"/>
        <v>0.05</v>
      </c>
      <c r="AR13" s="15">
        <v>1</v>
      </c>
      <c r="AS13" s="68" t="s">
        <v>302</v>
      </c>
      <c r="AT13" s="20"/>
    </row>
    <row r="14" spans="1:46" ht="12">
      <c r="A14" s="7">
        <v>9</v>
      </c>
      <c r="B14" t="s">
        <v>122</v>
      </c>
      <c r="C14" t="s">
        <v>8</v>
      </c>
      <c r="D14" t="s">
        <v>174</v>
      </c>
      <c r="E14" t="s">
        <v>175</v>
      </c>
      <c r="F14" t="s">
        <v>176</v>
      </c>
      <c r="G14" t="s">
        <v>11</v>
      </c>
      <c r="H14" s="57">
        <v>25</v>
      </c>
      <c r="I14" s="58" t="s">
        <v>64</v>
      </c>
      <c r="J14" s="58" t="s">
        <v>43</v>
      </c>
      <c r="K14" s="57">
        <v>1</v>
      </c>
      <c r="L14" s="57">
        <v>0</v>
      </c>
      <c r="M14" s="59">
        <v>26</v>
      </c>
      <c r="N14" s="60" t="s">
        <v>59</v>
      </c>
      <c r="O14" s="60" t="s">
        <v>266</v>
      </c>
      <c r="P14" s="59">
        <v>1</v>
      </c>
      <c r="Q14" s="59">
        <v>0</v>
      </c>
      <c r="R14" s="57">
        <v>33</v>
      </c>
      <c r="S14" s="58" t="s">
        <v>60</v>
      </c>
      <c r="T14" s="58" t="s">
        <v>37</v>
      </c>
      <c r="U14" s="57">
        <v>0</v>
      </c>
      <c r="V14" s="57">
        <v>0.15</v>
      </c>
      <c r="W14" s="59">
        <v>5</v>
      </c>
      <c r="X14" s="60" t="s">
        <v>60</v>
      </c>
      <c r="Y14" s="60" t="s">
        <v>76</v>
      </c>
      <c r="Z14" s="59">
        <v>0</v>
      </c>
      <c r="AA14" s="59">
        <v>0.15</v>
      </c>
      <c r="AB14" s="57">
        <v>32</v>
      </c>
      <c r="AC14" s="58" t="s">
        <v>64</v>
      </c>
      <c r="AD14" s="58" t="s">
        <v>53</v>
      </c>
      <c r="AE14" s="57">
        <v>1</v>
      </c>
      <c r="AF14" s="57">
        <v>2</v>
      </c>
      <c r="AG14" s="62">
        <v>11</v>
      </c>
      <c r="AH14" s="60" t="s">
        <v>64</v>
      </c>
      <c r="AI14" s="60" t="s">
        <v>282</v>
      </c>
      <c r="AJ14" s="59">
        <v>1</v>
      </c>
      <c r="AK14" s="63">
        <v>0</v>
      </c>
      <c r="AL14" s="64" t="str">
        <f t="shared" si="0"/>
        <v>14:16</v>
      </c>
      <c r="AM14" s="64">
        <v>-2</v>
      </c>
      <c r="AN14" s="64" t="str">
        <f t="shared" si="1"/>
        <v>39:43</v>
      </c>
      <c r="AO14" s="64">
        <f t="shared" si="2"/>
        <v>-4</v>
      </c>
      <c r="AP14" s="65">
        <f t="shared" si="3"/>
        <v>4</v>
      </c>
      <c r="AQ14" s="65">
        <f t="shared" si="4"/>
        <v>2.3</v>
      </c>
      <c r="AR14" s="15">
        <v>10</v>
      </c>
      <c r="AS14" s="70" t="s">
        <v>303</v>
      </c>
      <c r="AT14" s="20"/>
    </row>
    <row r="15" spans="1:46" ht="12">
      <c r="A15" s="7">
        <v>8</v>
      </c>
      <c r="B15" t="s">
        <v>121</v>
      </c>
      <c r="C15" t="s">
        <v>149</v>
      </c>
      <c r="D15" t="s">
        <v>170</v>
      </c>
      <c r="E15" t="s">
        <v>171</v>
      </c>
      <c r="F15" t="s">
        <v>172</v>
      </c>
      <c r="G15" t="s">
        <v>173</v>
      </c>
      <c r="H15" s="57">
        <v>15</v>
      </c>
      <c r="I15" s="58" t="s">
        <v>59</v>
      </c>
      <c r="J15" s="58" t="s">
        <v>35</v>
      </c>
      <c r="K15" s="57">
        <v>1</v>
      </c>
      <c r="L15" s="57">
        <v>0</v>
      </c>
      <c r="M15" s="59">
        <v>21</v>
      </c>
      <c r="N15" s="60" t="s">
        <v>59</v>
      </c>
      <c r="O15" s="60" t="s">
        <v>75</v>
      </c>
      <c r="P15" s="59">
        <v>1</v>
      </c>
      <c r="Q15" s="59">
        <v>2</v>
      </c>
      <c r="R15" s="57">
        <v>2</v>
      </c>
      <c r="S15" s="58" t="s">
        <v>63</v>
      </c>
      <c r="T15" s="58" t="s">
        <v>78</v>
      </c>
      <c r="U15" s="57">
        <v>0</v>
      </c>
      <c r="V15" s="57">
        <v>0.15</v>
      </c>
      <c r="W15" s="59">
        <v>1</v>
      </c>
      <c r="X15" s="60" t="s">
        <v>63</v>
      </c>
      <c r="Y15" s="60" t="s">
        <v>44</v>
      </c>
      <c r="Z15" s="59">
        <v>0</v>
      </c>
      <c r="AA15" s="59">
        <v>0.1</v>
      </c>
      <c r="AB15" s="57">
        <v>17</v>
      </c>
      <c r="AC15" s="58" t="s">
        <v>59</v>
      </c>
      <c r="AD15" s="58" t="s">
        <v>38</v>
      </c>
      <c r="AE15" s="57">
        <v>1</v>
      </c>
      <c r="AF15" s="57">
        <v>0</v>
      </c>
      <c r="AG15" s="62">
        <v>22</v>
      </c>
      <c r="AH15" s="60" t="s">
        <v>63</v>
      </c>
      <c r="AI15" s="60" t="s">
        <v>281</v>
      </c>
      <c r="AJ15" s="59">
        <v>0</v>
      </c>
      <c r="AK15" s="63">
        <v>0</v>
      </c>
      <c r="AL15" s="64" t="str">
        <f t="shared" si="0"/>
        <v>21:9</v>
      </c>
      <c r="AM15" s="64">
        <v>12</v>
      </c>
      <c r="AN15" s="64" t="str">
        <f t="shared" si="1"/>
        <v>48:28</v>
      </c>
      <c r="AO15" s="64">
        <f t="shared" si="2"/>
        <v>20</v>
      </c>
      <c r="AP15" s="65">
        <f t="shared" si="3"/>
        <v>3</v>
      </c>
      <c r="AQ15" s="65">
        <f t="shared" si="4"/>
        <v>2.25</v>
      </c>
      <c r="AR15" s="15">
        <v>9</v>
      </c>
      <c r="AS15" s="70" t="s">
        <v>304</v>
      </c>
      <c r="AT15" s="23"/>
    </row>
    <row r="16" spans="1:46" ht="12">
      <c r="A16" s="7">
        <v>11</v>
      </c>
      <c r="B16" t="s">
        <v>124</v>
      </c>
      <c r="C16" t="s">
        <v>8</v>
      </c>
      <c r="D16" t="s">
        <v>181</v>
      </c>
      <c r="E16" t="s">
        <v>11</v>
      </c>
      <c r="F16" t="s">
        <v>182</v>
      </c>
      <c r="G16" t="s">
        <v>183</v>
      </c>
      <c r="H16" s="57">
        <v>20</v>
      </c>
      <c r="I16" s="58" t="s">
        <v>63</v>
      </c>
      <c r="J16" s="58" t="s">
        <v>4</v>
      </c>
      <c r="K16" s="57">
        <v>0</v>
      </c>
      <c r="L16" s="57">
        <v>0.05</v>
      </c>
      <c r="M16" s="59">
        <v>16</v>
      </c>
      <c r="N16" s="60" t="s">
        <v>59</v>
      </c>
      <c r="O16" s="60" t="s">
        <v>35</v>
      </c>
      <c r="P16" s="59">
        <v>1</v>
      </c>
      <c r="Q16" s="59">
        <v>0</v>
      </c>
      <c r="R16" s="57">
        <v>1</v>
      </c>
      <c r="S16" s="58" t="s">
        <v>63</v>
      </c>
      <c r="T16" s="58" t="s">
        <v>4</v>
      </c>
      <c r="U16" s="57">
        <v>0</v>
      </c>
      <c r="V16" s="57">
        <v>0.1</v>
      </c>
      <c r="W16" s="59">
        <v>25</v>
      </c>
      <c r="X16" s="60" t="s">
        <v>59</v>
      </c>
      <c r="Y16" s="60" t="s">
        <v>75</v>
      </c>
      <c r="Z16" s="59">
        <v>1</v>
      </c>
      <c r="AA16" s="59">
        <v>0</v>
      </c>
      <c r="AB16" s="57">
        <v>38</v>
      </c>
      <c r="AC16" s="58" t="s">
        <v>61</v>
      </c>
      <c r="AD16" s="58" t="s">
        <v>2</v>
      </c>
      <c r="AE16" s="57">
        <v>1</v>
      </c>
      <c r="AF16" s="57">
        <v>0</v>
      </c>
      <c r="AG16" s="62">
        <v>9</v>
      </c>
      <c r="AH16" s="60" t="s">
        <v>63</v>
      </c>
      <c r="AI16" s="60" t="s">
        <v>283</v>
      </c>
      <c r="AJ16" s="59">
        <v>0</v>
      </c>
      <c r="AK16" s="63">
        <v>0</v>
      </c>
      <c r="AL16" s="64" t="str">
        <f t="shared" si="0"/>
        <v>20:10</v>
      </c>
      <c r="AM16" s="64">
        <v>10</v>
      </c>
      <c r="AN16" s="64" t="str">
        <f t="shared" si="1"/>
        <v>50:29</v>
      </c>
      <c r="AO16" s="64">
        <f t="shared" si="2"/>
        <v>21</v>
      </c>
      <c r="AP16" s="65">
        <f t="shared" si="3"/>
        <v>3</v>
      </c>
      <c r="AQ16" s="65">
        <f t="shared" si="4"/>
        <v>0.15000000000000002</v>
      </c>
      <c r="AR16" s="15">
        <v>12</v>
      </c>
      <c r="AS16" s="70" t="s">
        <v>305</v>
      </c>
      <c r="AT16" s="25"/>
    </row>
    <row r="17" spans="1:46" ht="12">
      <c r="A17" s="7">
        <v>24</v>
      </c>
      <c r="B17" t="s">
        <v>136</v>
      </c>
      <c r="C17" t="s">
        <v>28</v>
      </c>
      <c r="D17" t="s">
        <v>221</v>
      </c>
      <c r="E17" t="s">
        <v>196</v>
      </c>
      <c r="F17" t="s">
        <v>222</v>
      </c>
      <c r="G17" t="s">
        <v>54</v>
      </c>
      <c r="H17" s="49">
        <v>28</v>
      </c>
      <c r="I17" s="50" t="s">
        <v>59</v>
      </c>
      <c r="J17" s="50" t="s">
        <v>38</v>
      </c>
      <c r="K17" s="49">
        <v>1</v>
      </c>
      <c r="L17" s="49">
        <v>0</v>
      </c>
      <c r="M17" s="51">
        <v>33</v>
      </c>
      <c r="N17" s="52" t="s">
        <v>63</v>
      </c>
      <c r="O17" s="52" t="s">
        <v>104</v>
      </c>
      <c r="P17" s="51">
        <v>0</v>
      </c>
      <c r="Q17" s="51">
        <v>0.05</v>
      </c>
      <c r="R17" s="49">
        <v>26</v>
      </c>
      <c r="S17" s="50" t="s">
        <v>61</v>
      </c>
      <c r="T17" s="50" t="s">
        <v>5</v>
      </c>
      <c r="U17" s="49">
        <v>1</v>
      </c>
      <c r="V17" s="49">
        <v>0</v>
      </c>
      <c r="W17" s="51">
        <v>4</v>
      </c>
      <c r="X17" s="52" t="s">
        <v>61</v>
      </c>
      <c r="Y17" s="52" t="s">
        <v>40</v>
      </c>
      <c r="Z17" s="51">
        <v>1</v>
      </c>
      <c r="AA17" s="51">
        <v>0</v>
      </c>
      <c r="AB17" s="49">
        <v>19</v>
      </c>
      <c r="AC17" s="50" t="s">
        <v>60</v>
      </c>
      <c r="AD17" s="50" t="s">
        <v>46</v>
      </c>
      <c r="AE17" s="49">
        <v>0</v>
      </c>
      <c r="AF17" s="49">
        <v>0</v>
      </c>
      <c r="AG17" s="53">
        <v>10</v>
      </c>
      <c r="AH17" s="52" t="s">
        <v>63</v>
      </c>
      <c r="AI17" s="52" t="s">
        <v>294</v>
      </c>
      <c r="AJ17" s="51">
        <v>0</v>
      </c>
      <c r="AK17" s="54">
        <v>0.05</v>
      </c>
      <c r="AL17" s="55" t="str">
        <f t="shared" si="0"/>
        <v>17:13</v>
      </c>
      <c r="AM17" s="55">
        <v>4</v>
      </c>
      <c r="AN17" s="55" t="str">
        <f t="shared" si="1"/>
        <v>41:37</v>
      </c>
      <c r="AO17" s="55">
        <f t="shared" si="2"/>
        <v>4</v>
      </c>
      <c r="AP17" s="56">
        <f t="shared" si="3"/>
        <v>3</v>
      </c>
      <c r="AQ17" s="56">
        <f t="shared" si="4"/>
        <v>0.1</v>
      </c>
      <c r="AR17" s="15">
        <v>25</v>
      </c>
      <c r="AS17" s="68" t="s">
        <v>306</v>
      </c>
      <c r="AT17" s="21"/>
    </row>
    <row r="18" spans="1:46" ht="12">
      <c r="A18" s="7">
        <v>2</v>
      </c>
      <c r="B18" s="27" t="s">
        <v>31</v>
      </c>
      <c r="C18" s="28" t="s">
        <v>29</v>
      </c>
      <c r="D18" t="s">
        <v>23</v>
      </c>
      <c r="E18" t="s">
        <v>24</v>
      </c>
      <c r="F18" s="28" t="s">
        <v>70</v>
      </c>
      <c r="G18" s="28" t="s">
        <v>22</v>
      </c>
      <c r="H18" s="8">
        <v>19</v>
      </c>
      <c r="I18" s="44" t="s">
        <v>64</v>
      </c>
      <c r="J18" s="44" t="s">
        <v>49</v>
      </c>
      <c r="K18" s="8">
        <v>0</v>
      </c>
      <c r="L18" s="8">
        <v>0</v>
      </c>
      <c r="M18" s="9">
        <v>38</v>
      </c>
      <c r="N18" s="45" t="s">
        <v>59</v>
      </c>
      <c r="O18" s="45" t="s">
        <v>35</v>
      </c>
      <c r="P18" s="9">
        <v>1</v>
      </c>
      <c r="Q18" s="9">
        <v>0</v>
      </c>
      <c r="R18" s="8">
        <v>8</v>
      </c>
      <c r="S18" s="44" t="s">
        <v>64</v>
      </c>
      <c r="T18" s="44" t="s">
        <v>77</v>
      </c>
      <c r="U18" s="8">
        <v>1</v>
      </c>
      <c r="V18" s="8">
        <v>0</v>
      </c>
      <c r="W18" s="9">
        <v>13</v>
      </c>
      <c r="X18" s="45" t="s">
        <v>63</v>
      </c>
      <c r="Y18" s="45" t="s">
        <v>101</v>
      </c>
      <c r="Z18" s="9">
        <v>0</v>
      </c>
      <c r="AA18" s="9">
        <v>0</v>
      </c>
      <c r="AB18" s="8">
        <v>20</v>
      </c>
      <c r="AC18" s="44" t="s">
        <v>64</v>
      </c>
      <c r="AD18" s="44" t="s">
        <v>43</v>
      </c>
      <c r="AE18" s="8">
        <v>1</v>
      </c>
      <c r="AF18" s="8">
        <v>0</v>
      </c>
      <c r="AG18" s="46">
        <v>6</v>
      </c>
      <c r="AH18" s="45" t="s">
        <v>62</v>
      </c>
      <c r="AI18" s="45" t="s">
        <v>274</v>
      </c>
      <c r="AJ18" s="9">
        <v>0</v>
      </c>
      <c r="AK18" s="17">
        <v>0</v>
      </c>
      <c r="AL18" s="47" t="str">
        <f t="shared" si="0"/>
        <v>17:13</v>
      </c>
      <c r="AM18" s="47">
        <v>4</v>
      </c>
      <c r="AN18" s="47" t="str">
        <f t="shared" si="1"/>
        <v>39:34</v>
      </c>
      <c r="AO18" s="47">
        <f t="shared" si="2"/>
        <v>5</v>
      </c>
      <c r="AP18" s="48">
        <f t="shared" si="3"/>
        <v>3</v>
      </c>
      <c r="AQ18" s="48">
        <f t="shared" si="4"/>
        <v>0</v>
      </c>
      <c r="AR18" s="15">
        <v>2</v>
      </c>
      <c r="AS18" s="19" t="s">
        <v>297</v>
      </c>
      <c r="AT18" s="20"/>
    </row>
    <row r="19" spans="1:46" ht="12">
      <c r="A19" s="7">
        <v>20</v>
      </c>
      <c r="B19" t="s">
        <v>132</v>
      </c>
      <c r="C19" t="s">
        <v>30</v>
      </c>
      <c r="D19" t="s">
        <v>208</v>
      </c>
      <c r="E19" t="s">
        <v>209</v>
      </c>
      <c r="F19" t="s">
        <v>25</v>
      </c>
      <c r="G19" t="s">
        <v>210</v>
      </c>
      <c r="H19" s="36">
        <v>11</v>
      </c>
      <c r="I19" s="37" t="s">
        <v>64</v>
      </c>
      <c r="J19" s="37" t="s">
        <v>4</v>
      </c>
      <c r="K19" s="36">
        <v>1</v>
      </c>
      <c r="L19" s="36">
        <v>0</v>
      </c>
      <c r="M19" s="38">
        <v>6</v>
      </c>
      <c r="N19" s="39" t="s">
        <v>62</v>
      </c>
      <c r="O19" s="39" t="s">
        <v>39</v>
      </c>
      <c r="P19" s="38">
        <v>0</v>
      </c>
      <c r="Q19" s="38">
        <v>0.1</v>
      </c>
      <c r="R19" s="36">
        <v>22</v>
      </c>
      <c r="S19" s="37" t="s">
        <v>61</v>
      </c>
      <c r="T19" s="37" t="s">
        <v>41</v>
      </c>
      <c r="U19" s="36">
        <v>1</v>
      </c>
      <c r="V19" s="36">
        <v>0</v>
      </c>
      <c r="W19" s="38">
        <v>29</v>
      </c>
      <c r="X19" s="39" t="s">
        <v>61</v>
      </c>
      <c r="Y19" s="39" t="s">
        <v>47</v>
      </c>
      <c r="Z19" s="38">
        <v>1</v>
      </c>
      <c r="AA19" s="38">
        <v>0</v>
      </c>
      <c r="AB19" s="36">
        <v>2</v>
      </c>
      <c r="AC19" s="37" t="s">
        <v>63</v>
      </c>
      <c r="AD19" s="37" t="s">
        <v>44</v>
      </c>
      <c r="AE19" s="36">
        <v>0</v>
      </c>
      <c r="AF19" s="36">
        <v>0.1</v>
      </c>
      <c r="AG19" s="40">
        <v>34</v>
      </c>
      <c r="AH19" s="39" t="s">
        <v>63</v>
      </c>
      <c r="AI19" s="39" t="s">
        <v>91</v>
      </c>
      <c r="AJ19" s="38">
        <v>0</v>
      </c>
      <c r="AK19" s="41">
        <v>0.05</v>
      </c>
      <c r="AL19" s="42" t="str">
        <f t="shared" si="0"/>
        <v>16:14</v>
      </c>
      <c r="AM19" s="42">
        <v>2</v>
      </c>
      <c r="AN19" s="42" t="str">
        <f t="shared" si="1"/>
        <v>39:42</v>
      </c>
      <c r="AO19" s="42">
        <f t="shared" si="2"/>
        <v>-3</v>
      </c>
      <c r="AP19" s="43">
        <f t="shared" si="3"/>
        <v>3</v>
      </c>
      <c r="AQ19" s="43">
        <f t="shared" si="4"/>
        <v>0.25</v>
      </c>
      <c r="AR19" s="15">
        <v>21</v>
      </c>
      <c r="AS19" s="22" t="s">
        <v>111</v>
      </c>
      <c r="AT19" s="21"/>
    </row>
    <row r="20" spans="1:46" ht="12">
      <c r="A20" s="7">
        <v>26</v>
      </c>
      <c r="B20" t="s">
        <v>138</v>
      </c>
      <c r="C20" t="s">
        <v>8</v>
      </c>
      <c r="D20" t="s">
        <v>225</v>
      </c>
      <c r="E20" t="s">
        <v>226</v>
      </c>
      <c r="F20" t="s">
        <v>227</v>
      </c>
      <c r="G20" t="s">
        <v>228</v>
      </c>
      <c r="H20" s="57">
        <v>7</v>
      </c>
      <c r="I20" s="58" t="s">
        <v>59</v>
      </c>
      <c r="J20" s="58" t="s">
        <v>38</v>
      </c>
      <c r="K20" s="57">
        <v>1</v>
      </c>
      <c r="L20" s="57">
        <v>0</v>
      </c>
      <c r="M20" s="59">
        <v>9</v>
      </c>
      <c r="N20" s="60" t="s">
        <v>60</v>
      </c>
      <c r="O20" s="60" t="s">
        <v>267</v>
      </c>
      <c r="P20" s="59">
        <v>0</v>
      </c>
      <c r="Q20" s="59">
        <v>0</v>
      </c>
      <c r="R20" s="57">
        <v>24</v>
      </c>
      <c r="S20" s="58" t="s">
        <v>62</v>
      </c>
      <c r="T20" s="58" t="s">
        <v>6</v>
      </c>
      <c r="U20" s="57">
        <v>0</v>
      </c>
      <c r="V20" s="57">
        <v>0.1</v>
      </c>
      <c r="W20" s="59">
        <v>39</v>
      </c>
      <c r="X20" s="60" t="s">
        <v>61</v>
      </c>
      <c r="Y20" s="60" t="s">
        <v>2</v>
      </c>
      <c r="Z20" s="59">
        <v>1</v>
      </c>
      <c r="AA20" s="59">
        <v>1</v>
      </c>
      <c r="AB20" s="57">
        <v>4</v>
      </c>
      <c r="AC20" s="58" t="s">
        <v>62</v>
      </c>
      <c r="AD20" s="58" t="s">
        <v>42</v>
      </c>
      <c r="AE20" s="57">
        <v>0</v>
      </c>
      <c r="AF20" s="57">
        <v>0.1</v>
      </c>
      <c r="AG20" s="62">
        <v>27</v>
      </c>
      <c r="AH20" s="60" t="s">
        <v>61</v>
      </c>
      <c r="AI20" s="60" t="s">
        <v>110</v>
      </c>
      <c r="AJ20" s="59">
        <v>1</v>
      </c>
      <c r="AK20" s="63">
        <v>2</v>
      </c>
      <c r="AL20" s="64" t="str">
        <f t="shared" si="0"/>
        <v>15:15</v>
      </c>
      <c r="AM20" s="64">
        <v>0</v>
      </c>
      <c r="AN20" s="64" t="str">
        <f t="shared" si="1"/>
        <v>44:40</v>
      </c>
      <c r="AO20" s="64">
        <f t="shared" si="2"/>
        <v>4</v>
      </c>
      <c r="AP20" s="65">
        <f t="shared" si="3"/>
        <v>3</v>
      </c>
      <c r="AQ20" s="65">
        <f t="shared" si="4"/>
        <v>3.2</v>
      </c>
      <c r="AR20" s="15">
        <v>27</v>
      </c>
      <c r="AS20" s="70" t="s">
        <v>307</v>
      </c>
      <c r="AT20" s="21"/>
    </row>
    <row r="21" spans="1:46" ht="12">
      <c r="A21" s="7">
        <v>3</v>
      </c>
      <c r="B21" t="s">
        <v>116</v>
      </c>
      <c r="C21" t="s">
        <v>8</v>
      </c>
      <c r="D21" t="s">
        <v>154</v>
      </c>
      <c r="E21" t="s">
        <v>155</v>
      </c>
      <c r="F21" t="s">
        <v>156</v>
      </c>
      <c r="G21" t="s">
        <v>157</v>
      </c>
      <c r="H21" s="57">
        <v>29</v>
      </c>
      <c r="I21" s="58" t="s">
        <v>63</v>
      </c>
      <c r="J21" s="58" t="s">
        <v>52</v>
      </c>
      <c r="K21" s="57">
        <v>0</v>
      </c>
      <c r="L21" s="57">
        <v>0</v>
      </c>
      <c r="M21" s="59">
        <v>27</v>
      </c>
      <c r="N21" s="60" t="s">
        <v>64</v>
      </c>
      <c r="O21" s="60" t="s">
        <v>5</v>
      </c>
      <c r="P21" s="59">
        <v>1</v>
      </c>
      <c r="Q21" s="59">
        <v>2</v>
      </c>
      <c r="R21" s="57">
        <v>30</v>
      </c>
      <c r="S21" s="58" t="s">
        <v>64</v>
      </c>
      <c r="T21" s="58" t="s">
        <v>49</v>
      </c>
      <c r="U21" s="57">
        <v>1</v>
      </c>
      <c r="V21" s="57">
        <v>1</v>
      </c>
      <c r="W21" s="61">
        <v>18</v>
      </c>
      <c r="X21" s="60" t="s">
        <v>62</v>
      </c>
      <c r="Y21" s="60" t="s">
        <v>39</v>
      </c>
      <c r="Z21" s="59">
        <v>0</v>
      </c>
      <c r="AA21" s="59">
        <v>0.1</v>
      </c>
      <c r="AB21" s="57">
        <v>35</v>
      </c>
      <c r="AC21" s="58" t="s">
        <v>63</v>
      </c>
      <c r="AD21" s="58" t="s">
        <v>4</v>
      </c>
      <c r="AE21" s="57">
        <v>0</v>
      </c>
      <c r="AF21" s="57">
        <v>0</v>
      </c>
      <c r="AG21" s="62">
        <v>36</v>
      </c>
      <c r="AH21" s="60" t="s">
        <v>61</v>
      </c>
      <c r="AI21" s="60" t="s">
        <v>88</v>
      </c>
      <c r="AJ21" s="59">
        <v>1</v>
      </c>
      <c r="AK21" s="63">
        <v>0</v>
      </c>
      <c r="AL21" s="64" t="str">
        <f>CONCATENATE(LEFT(I21,1)+LEFT(N21,1)+LEFT(S21,1)+LEFT(X21,1)+LEFT(AC21,1)+LEFT(AH21,1),":",RIGHT(I21,1)+RIGHT(N21,1)+RIGHT(S21,1)+RIGHT(X21,1)+RIGHT(AC21,1)+RIGHT(AH21,1))</f>
        <v>15:15</v>
      </c>
      <c r="AM21" s="64">
        <v>0</v>
      </c>
      <c r="AN21" s="64" t="str">
        <f>CONCATENATE(LEFT(J21,2)+LEFT(O21,2)+LEFT(T21,2)+LEFT(Y21,2)+LEFT(AD21,2)+LEFT(AI21,2),":",RIGHT(J21,2)+RIGHT(O21,2)+RIGHT(T21,2)+RIGHT(Y21,2)+RIGHT(AD21,2)+RIGHT(AI21,2))</f>
        <v>43:36</v>
      </c>
      <c r="AO21" s="64">
        <f>LEFT(AN21,2)-RIGHT(AN21,2)</f>
        <v>7</v>
      </c>
      <c r="AP21" s="65">
        <f>K21+P21+U21+Z21+AE21+AJ21</f>
        <v>3</v>
      </c>
      <c r="AQ21" s="65">
        <f>L21+Q21+V21+AA21+AF21+AK21</f>
        <v>3.1</v>
      </c>
      <c r="AR21" s="15">
        <v>3</v>
      </c>
      <c r="AS21" s="70" t="s">
        <v>323</v>
      </c>
      <c r="AT21" s="21"/>
    </row>
    <row r="22" spans="1:46" ht="12">
      <c r="A22" s="7">
        <v>29</v>
      </c>
      <c r="B22" t="s">
        <v>10</v>
      </c>
      <c r="C22" t="s">
        <v>8</v>
      </c>
      <c r="D22" t="s">
        <v>234</v>
      </c>
      <c r="E22" t="s">
        <v>235</v>
      </c>
      <c r="F22" t="s">
        <v>236</v>
      </c>
      <c r="G22" t="s">
        <v>237</v>
      </c>
      <c r="H22" s="57">
        <v>3</v>
      </c>
      <c r="I22" s="58" t="s">
        <v>64</v>
      </c>
      <c r="J22" s="58" t="s">
        <v>53</v>
      </c>
      <c r="K22" s="57">
        <v>1</v>
      </c>
      <c r="L22" s="57">
        <v>0</v>
      </c>
      <c r="M22" s="59">
        <v>31</v>
      </c>
      <c r="N22" s="60" t="s">
        <v>62</v>
      </c>
      <c r="O22" s="60" t="s">
        <v>39</v>
      </c>
      <c r="P22" s="59">
        <v>0</v>
      </c>
      <c r="Q22" s="59">
        <v>0.1</v>
      </c>
      <c r="R22" s="57">
        <v>37</v>
      </c>
      <c r="S22" s="58" t="s">
        <v>59</v>
      </c>
      <c r="T22" s="58" t="s">
        <v>75</v>
      </c>
      <c r="U22" s="57">
        <v>1</v>
      </c>
      <c r="V22" s="57">
        <v>0</v>
      </c>
      <c r="W22" s="59">
        <v>20</v>
      </c>
      <c r="X22" s="60" t="s">
        <v>62</v>
      </c>
      <c r="Y22" s="60" t="s">
        <v>39</v>
      </c>
      <c r="Z22" s="59">
        <v>0</v>
      </c>
      <c r="AA22" s="59">
        <v>0.05</v>
      </c>
      <c r="AB22" s="57">
        <v>1</v>
      </c>
      <c r="AC22" s="58" t="s">
        <v>62</v>
      </c>
      <c r="AD22" s="58" t="s">
        <v>39</v>
      </c>
      <c r="AE22" s="57">
        <v>0</v>
      </c>
      <c r="AF22" s="57">
        <v>0.1</v>
      </c>
      <c r="AG22" s="62">
        <v>30</v>
      </c>
      <c r="AH22" s="60" t="s">
        <v>61</v>
      </c>
      <c r="AI22" s="60" t="s">
        <v>279</v>
      </c>
      <c r="AJ22" s="59">
        <v>1</v>
      </c>
      <c r="AK22" s="63">
        <v>1</v>
      </c>
      <c r="AL22" s="64" t="str">
        <f t="shared" si="0"/>
        <v>15:15</v>
      </c>
      <c r="AM22" s="64">
        <v>0</v>
      </c>
      <c r="AN22" s="64" t="str">
        <f t="shared" si="1"/>
        <v>39:43</v>
      </c>
      <c r="AO22" s="64">
        <f t="shared" si="2"/>
        <v>-4</v>
      </c>
      <c r="AP22" s="65">
        <f t="shared" si="3"/>
        <v>3</v>
      </c>
      <c r="AQ22" s="65">
        <f t="shared" si="4"/>
        <v>1.25</v>
      </c>
      <c r="AR22" s="15">
        <v>30</v>
      </c>
      <c r="AS22" s="70" t="s">
        <v>324</v>
      </c>
      <c r="AT22" s="23"/>
    </row>
    <row r="23" spans="1:46" ht="12">
      <c r="A23" s="7">
        <v>17</v>
      </c>
      <c r="B23" t="s">
        <v>262</v>
      </c>
      <c r="C23" t="s">
        <v>8</v>
      </c>
      <c r="D23" t="s">
        <v>199</v>
      </c>
      <c r="E23" t="s">
        <v>162</v>
      </c>
      <c r="F23" t="s">
        <v>200</v>
      </c>
      <c r="G23" t="s">
        <v>201</v>
      </c>
      <c r="H23" s="57">
        <v>16</v>
      </c>
      <c r="I23" s="58" t="s">
        <v>59</v>
      </c>
      <c r="J23" s="58" t="s">
        <v>265</v>
      </c>
      <c r="K23" s="57">
        <v>1</v>
      </c>
      <c r="L23" s="57">
        <v>0</v>
      </c>
      <c r="M23" s="59">
        <v>39</v>
      </c>
      <c r="N23" s="60" t="s">
        <v>59</v>
      </c>
      <c r="O23" s="60" t="s">
        <v>38</v>
      </c>
      <c r="P23" s="59">
        <v>1</v>
      </c>
      <c r="Q23" s="59">
        <v>1</v>
      </c>
      <c r="R23" s="57">
        <v>13</v>
      </c>
      <c r="S23" s="58" t="s">
        <v>62</v>
      </c>
      <c r="T23" s="58" t="s">
        <v>79</v>
      </c>
      <c r="U23" s="57">
        <v>0</v>
      </c>
      <c r="V23" s="57">
        <v>0.15</v>
      </c>
      <c r="W23" s="59">
        <v>21</v>
      </c>
      <c r="X23" s="60" t="s">
        <v>60</v>
      </c>
      <c r="Y23" s="60" t="s">
        <v>36</v>
      </c>
      <c r="Z23" s="59">
        <v>0</v>
      </c>
      <c r="AA23" s="59">
        <v>0.1</v>
      </c>
      <c r="AB23" s="66">
        <v>8</v>
      </c>
      <c r="AC23" s="58" t="s">
        <v>60</v>
      </c>
      <c r="AD23" s="58" t="s">
        <v>37</v>
      </c>
      <c r="AE23" s="57">
        <v>0</v>
      </c>
      <c r="AF23" s="57">
        <v>0</v>
      </c>
      <c r="AG23" s="62">
        <v>25</v>
      </c>
      <c r="AH23" s="60" t="s">
        <v>64</v>
      </c>
      <c r="AI23" s="60" t="s">
        <v>272</v>
      </c>
      <c r="AJ23" s="59">
        <v>1</v>
      </c>
      <c r="AK23" s="63">
        <v>0</v>
      </c>
      <c r="AL23" s="64" t="str">
        <f t="shared" si="0"/>
        <v>14:16</v>
      </c>
      <c r="AM23" s="64">
        <v>-2</v>
      </c>
      <c r="AN23" s="64" t="str">
        <f t="shared" si="1"/>
        <v>36:40</v>
      </c>
      <c r="AO23" s="64">
        <f t="shared" si="2"/>
        <v>-4</v>
      </c>
      <c r="AP23" s="65">
        <f t="shared" si="3"/>
        <v>3</v>
      </c>
      <c r="AQ23" s="65">
        <f t="shared" si="4"/>
        <v>1.25</v>
      </c>
      <c r="AR23" s="15">
        <v>18</v>
      </c>
      <c r="AS23" s="70" t="s">
        <v>308</v>
      </c>
      <c r="AT23" s="25"/>
    </row>
    <row r="24" spans="1:46" ht="12">
      <c r="A24" s="7">
        <v>38</v>
      </c>
      <c r="B24" t="s">
        <v>146</v>
      </c>
      <c r="C24" t="s">
        <v>8</v>
      </c>
      <c r="D24" t="s">
        <v>253</v>
      </c>
      <c r="E24" t="s">
        <v>24</v>
      </c>
      <c r="F24" t="s">
        <v>254</v>
      </c>
      <c r="G24" t="s">
        <v>255</v>
      </c>
      <c r="H24" s="57">
        <v>4</v>
      </c>
      <c r="I24" s="58" t="s">
        <v>61</v>
      </c>
      <c r="J24" s="58" t="s">
        <v>40</v>
      </c>
      <c r="K24" s="57">
        <v>1</v>
      </c>
      <c r="L24" s="57">
        <v>2</v>
      </c>
      <c r="M24" s="59">
        <v>2</v>
      </c>
      <c r="N24" s="60" t="s">
        <v>60</v>
      </c>
      <c r="O24" s="60" t="s">
        <v>36</v>
      </c>
      <c r="P24" s="59">
        <v>0</v>
      </c>
      <c r="Q24" s="59">
        <v>0.15</v>
      </c>
      <c r="R24" s="57">
        <v>27</v>
      </c>
      <c r="S24" s="58" t="s">
        <v>64</v>
      </c>
      <c r="T24" s="58" t="s">
        <v>43</v>
      </c>
      <c r="U24" s="57">
        <v>1</v>
      </c>
      <c r="V24" s="57">
        <v>2</v>
      </c>
      <c r="W24" s="59">
        <v>31</v>
      </c>
      <c r="X24" s="60" t="s">
        <v>60</v>
      </c>
      <c r="Y24" s="60" t="s">
        <v>76</v>
      </c>
      <c r="Z24" s="59">
        <v>0</v>
      </c>
      <c r="AA24" s="59">
        <v>0.1</v>
      </c>
      <c r="AB24" s="57">
        <v>11</v>
      </c>
      <c r="AC24" s="58" t="s">
        <v>62</v>
      </c>
      <c r="AD24" s="58" t="s">
        <v>3</v>
      </c>
      <c r="AE24" s="57">
        <v>0</v>
      </c>
      <c r="AF24" s="57">
        <v>0</v>
      </c>
      <c r="AG24" s="62">
        <v>32</v>
      </c>
      <c r="AH24" s="60" t="s">
        <v>61</v>
      </c>
      <c r="AI24" s="60" t="s">
        <v>275</v>
      </c>
      <c r="AJ24" s="59">
        <v>1</v>
      </c>
      <c r="AK24" s="63">
        <v>2</v>
      </c>
      <c r="AL24" s="64" t="str">
        <f t="shared" si="0"/>
        <v>12:18</v>
      </c>
      <c r="AM24" s="64">
        <v>-6</v>
      </c>
      <c r="AN24" s="64" t="str">
        <f t="shared" si="1"/>
        <v>34:41</v>
      </c>
      <c r="AO24" s="64">
        <f t="shared" si="2"/>
        <v>-7</v>
      </c>
      <c r="AP24" s="65">
        <f t="shared" si="3"/>
        <v>3</v>
      </c>
      <c r="AQ24" s="65">
        <f t="shared" si="4"/>
        <v>6.25</v>
      </c>
      <c r="AR24" s="15">
        <v>39</v>
      </c>
      <c r="AS24" s="70" t="s">
        <v>309</v>
      </c>
      <c r="AT24" s="21"/>
    </row>
    <row r="25" spans="1:46" ht="12">
      <c r="A25" s="7">
        <v>35</v>
      </c>
      <c r="B25" t="s">
        <v>144</v>
      </c>
      <c r="C25" t="s">
        <v>8</v>
      </c>
      <c r="D25" t="s">
        <v>245</v>
      </c>
      <c r="E25" t="s">
        <v>155</v>
      </c>
      <c r="F25" t="s">
        <v>246</v>
      </c>
      <c r="G25" t="s">
        <v>162</v>
      </c>
      <c r="H25" s="57">
        <v>22</v>
      </c>
      <c r="I25" s="58" t="s">
        <v>61</v>
      </c>
      <c r="J25" s="58" t="s">
        <v>47</v>
      </c>
      <c r="K25" s="57">
        <v>1</v>
      </c>
      <c r="L25" s="57">
        <v>0</v>
      </c>
      <c r="M25" s="59">
        <v>5</v>
      </c>
      <c r="N25" s="60" t="s">
        <v>62</v>
      </c>
      <c r="O25" s="60" t="s">
        <v>39</v>
      </c>
      <c r="P25" s="59">
        <v>0</v>
      </c>
      <c r="Q25" s="59">
        <v>0.15</v>
      </c>
      <c r="R25" s="57">
        <v>19</v>
      </c>
      <c r="S25" s="58" t="s">
        <v>60</v>
      </c>
      <c r="T25" s="58" t="s">
        <v>46</v>
      </c>
      <c r="U25" s="57">
        <v>0</v>
      </c>
      <c r="V25" s="57">
        <v>0.1</v>
      </c>
      <c r="W25" s="59">
        <v>14</v>
      </c>
      <c r="X25" s="60" t="s">
        <v>61</v>
      </c>
      <c r="Y25" s="60" t="s">
        <v>270</v>
      </c>
      <c r="Z25" s="59">
        <v>1</v>
      </c>
      <c r="AA25" s="59">
        <v>1</v>
      </c>
      <c r="AB25" s="57">
        <v>3</v>
      </c>
      <c r="AC25" s="58" t="s">
        <v>64</v>
      </c>
      <c r="AD25" s="58" t="s">
        <v>4</v>
      </c>
      <c r="AE25" s="57">
        <v>1</v>
      </c>
      <c r="AF25" s="57">
        <v>0</v>
      </c>
      <c r="AG25" s="62">
        <v>18</v>
      </c>
      <c r="AH25" s="60" t="s">
        <v>60</v>
      </c>
      <c r="AI25" s="60" t="s">
        <v>284</v>
      </c>
      <c r="AJ25" s="59">
        <v>0</v>
      </c>
      <c r="AK25" s="63">
        <v>0.1</v>
      </c>
      <c r="AL25" s="64" t="str">
        <f t="shared" si="0"/>
        <v>12:18</v>
      </c>
      <c r="AM25" s="64">
        <v>-6</v>
      </c>
      <c r="AN25" s="64" t="str">
        <f t="shared" si="1"/>
        <v>36:48</v>
      </c>
      <c r="AO25" s="64">
        <f t="shared" si="2"/>
        <v>-12</v>
      </c>
      <c r="AP25" s="65">
        <f t="shared" si="3"/>
        <v>3</v>
      </c>
      <c r="AQ25" s="65">
        <f t="shared" si="4"/>
        <v>1.35</v>
      </c>
      <c r="AR25" s="15">
        <v>36</v>
      </c>
      <c r="AS25" s="70" t="s">
        <v>310</v>
      </c>
      <c r="AT25" s="21"/>
    </row>
    <row r="26" spans="1:46" ht="12">
      <c r="A26" s="7">
        <v>27</v>
      </c>
      <c r="B26" t="s">
        <v>139</v>
      </c>
      <c r="C26" t="s">
        <v>28</v>
      </c>
      <c r="D26" t="s">
        <v>229</v>
      </c>
      <c r="E26" t="s">
        <v>180</v>
      </c>
      <c r="F26" t="s">
        <v>7</v>
      </c>
      <c r="G26" t="s">
        <v>27</v>
      </c>
      <c r="H26" s="49">
        <v>13</v>
      </c>
      <c r="I26" s="50" t="s">
        <v>62</v>
      </c>
      <c r="J26" s="50" t="s">
        <v>0</v>
      </c>
      <c r="K26" s="49">
        <v>0</v>
      </c>
      <c r="L26" s="49">
        <v>0.1</v>
      </c>
      <c r="M26" s="51">
        <v>3</v>
      </c>
      <c r="N26" s="52" t="s">
        <v>63</v>
      </c>
      <c r="O26" s="52" t="s">
        <v>6</v>
      </c>
      <c r="P26" s="51">
        <v>0</v>
      </c>
      <c r="Q26" s="51">
        <v>0</v>
      </c>
      <c r="R26" s="49">
        <v>38</v>
      </c>
      <c r="S26" s="50" t="s">
        <v>63</v>
      </c>
      <c r="T26" s="50" t="s">
        <v>44</v>
      </c>
      <c r="U26" s="49">
        <v>0</v>
      </c>
      <c r="V26" s="49">
        <v>0</v>
      </c>
      <c r="W26" s="51">
        <v>28</v>
      </c>
      <c r="X26" s="52" t="s">
        <v>61</v>
      </c>
      <c r="Y26" s="52" t="s">
        <v>1</v>
      </c>
      <c r="Z26" s="51">
        <v>1</v>
      </c>
      <c r="AA26" s="51">
        <v>0</v>
      </c>
      <c r="AB26" s="49">
        <v>15</v>
      </c>
      <c r="AC26" s="50" t="s">
        <v>59</v>
      </c>
      <c r="AD26" s="50" t="s">
        <v>35</v>
      </c>
      <c r="AE26" s="49">
        <v>1</v>
      </c>
      <c r="AF26" s="49">
        <v>0</v>
      </c>
      <c r="AG26" s="53">
        <v>26</v>
      </c>
      <c r="AH26" s="52" t="s">
        <v>62</v>
      </c>
      <c r="AI26" s="52" t="s">
        <v>109</v>
      </c>
      <c r="AJ26" s="51">
        <v>0</v>
      </c>
      <c r="AK26" s="54">
        <v>0</v>
      </c>
      <c r="AL26" s="55" t="str">
        <f t="shared" si="0"/>
        <v>15:15</v>
      </c>
      <c r="AM26" s="55">
        <v>0</v>
      </c>
      <c r="AN26" s="55" t="str">
        <f t="shared" si="1"/>
        <v>37:38</v>
      </c>
      <c r="AO26" s="55">
        <f t="shared" si="2"/>
        <v>-1</v>
      </c>
      <c r="AP26" s="56">
        <f t="shared" si="3"/>
        <v>2</v>
      </c>
      <c r="AQ26" s="56">
        <f t="shared" si="4"/>
        <v>0.1</v>
      </c>
      <c r="AR26" s="15">
        <v>28</v>
      </c>
      <c r="AS26" s="68" t="s">
        <v>311</v>
      </c>
      <c r="AT26" s="23"/>
    </row>
    <row r="27" spans="1:46" ht="12">
      <c r="A27" s="7">
        <v>23</v>
      </c>
      <c r="B27" t="s">
        <v>135</v>
      </c>
      <c r="C27" t="s">
        <v>8</v>
      </c>
      <c r="D27" t="s">
        <v>218</v>
      </c>
      <c r="E27" t="s">
        <v>219</v>
      </c>
      <c r="F27" t="s">
        <v>220</v>
      </c>
      <c r="G27" t="s">
        <v>9</v>
      </c>
      <c r="H27" s="57">
        <v>12</v>
      </c>
      <c r="I27" s="58" t="s">
        <v>59</v>
      </c>
      <c r="J27" s="58" t="s">
        <v>45</v>
      </c>
      <c r="K27" s="57">
        <v>1</v>
      </c>
      <c r="L27" s="57">
        <v>0</v>
      </c>
      <c r="M27" s="59">
        <v>13</v>
      </c>
      <c r="N27" s="60" t="s">
        <v>60</v>
      </c>
      <c r="O27" s="60" t="s">
        <v>46</v>
      </c>
      <c r="P27" s="59">
        <v>0</v>
      </c>
      <c r="Q27" s="59">
        <v>0.15</v>
      </c>
      <c r="R27" s="57">
        <v>39</v>
      </c>
      <c r="S27" s="58" t="s">
        <v>61</v>
      </c>
      <c r="T27" s="58" t="s">
        <v>47</v>
      </c>
      <c r="U27" s="57">
        <v>1</v>
      </c>
      <c r="V27" s="57">
        <v>1</v>
      </c>
      <c r="W27" s="59">
        <v>34</v>
      </c>
      <c r="X27" s="60" t="s">
        <v>62</v>
      </c>
      <c r="Y27" s="60" t="s">
        <v>79</v>
      </c>
      <c r="Z27" s="59">
        <v>0</v>
      </c>
      <c r="AA27" s="59">
        <v>0.1</v>
      </c>
      <c r="AB27" s="57">
        <v>10</v>
      </c>
      <c r="AC27" s="58" t="s">
        <v>62</v>
      </c>
      <c r="AD27" s="58" t="s">
        <v>0</v>
      </c>
      <c r="AE27" s="57">
        <v>0</v>
      </c>
      <c r="AF27" s="57">
        <v>0.15</v>
      </c>
      <c r="AG27" s="62">
        <v>14</v>
      </c>
      <c r="AH27" s="60" t="s">
        <v>64</v>
      </c>
      <c r="AI27" s="60" t="s">
        <v>277</v>
      </c>
      <c r="AJ27" s="59">
        <v>0</v>
      </c>
      <c r="AK27" s="63">
        <v>0.05</v>
      </c>
      <c r="AL27" s="64" t="str">
        <f t="shared" si="0"/>
        <v>14:16</v>
      </c>
      <c r="AM27" s="64">
        <v>-2</v>
      </c>
      <c r="AN27" s="64" t="str">
        <f t="shared" si="1"/>
        <v>37:40</v>
      </c>
      <c r="AO27" s="64">
        <f t="shared" si="2"/>
        <v>-3</v>
      </c>
      <c r="AP27" s="65">
        <f t="shared" si="3"/>
        <v>2</v>
      </c>
      <c r="AQ27" s="65">
        <f t="shared" si="4"/>
        <v>1.45</v>
      </c>
      <c r="AR27" s="15">
        <v>24</v>
      </c>
      <c r="AS27" s="70" t="s">
        <v>312</v>
      </c>
      <c r="AT27" s="25"/>
    </row>
    <row r="28" spans="1:46" ht="12">
      <c r="A28" s="7">
        <v>25</v>
      </c>
      <c r="B28" t="s">
        <v>137</v>
      </c>
      <c r="C28" t="s">
        <v>8</v>
      </c>
      <c r="D28" t="s">
        <v>223</v>
      </c>
      <c r="E28" t="s">
        <v>162</v>
      </c>
      <c r="F28" t="s">
        <v>224</v>
      </c>
      <c r="G28" t="s">
        <v>207</v>
      </c>
      <c r="H28" s="57">
        <v>9</v>
      </c>
      <c r="I28" s="58" t="s">
        <v>63</v>
      </c>
      <c r="J28" s="58" t="s">
        <v>44</v>
      </c>
      <c r="K28" s="57">
        <v>0</v>
      </c>
      <c r="L28" s="57">
        <v>0</v>
      </c>
      <c r="M28" s="59">
        <v>12</v>
      </c>
      <c r="N28" s="60" t="s">
        <v>61</v>
      </c>
      <c r="O28" s="60" t="s">
        <v>40</v>
      </c>
      <c r="P28" s="59">
        <v>1</v>
      </c>
      <c r="Q28" s="59">
        <v>0</v>
      </c>
      <c r="R28" s="57">
        <v>10</v>
      </c>
      <c r="S28" s="58" t="s">
        <v>63</v>
      </c>
      <c r="T28" s="58" t="s">
        <v>104</v>
      </c>
      <c r="U28" s="57">
        <v>0</v>
      </c>
      <c r="V28" s="57">
        <v>0.15</v>
      </c>
      <c r="W28" s="59">
        <v>11</v>
      </c>
      <c r="X28" s="60" t="s">
        <v>60</v>
      </c>
      <c r="Y28" s="60" t="s">
        <v>76</v>
      </c>
      <c r="Z28" s="59">
        <v>0</v>
      </c>
      <c r="AA28" s="59">
        <v>0</v>
      </c>
      <c r="AB28" s="57">
        <v>7</v>
      </c>
      <c r="AC28" s="58" t="s">
        <v>59</v>
      </c>
      <c r="AD28" s="58" t="s">
        <v>35</v>
      </c>
      <c r="AE28" s="57">
        <v>1</v>
      </c>
      <c r="AF28" s="57">
        <v>0</v>
      </c>
      <c r="AG28" s="62">
        <v>17</v>
      </c>
      <c r="AH28" s="60" t="s">
        <v>63</v>
      </c>
      <c r="AI28" s="60" t="s">
        <v>273</v>
      </c>
      <c r="AJ28" s="59">
        <v>0</v>
      </c>
      <c r="AK28" s="63">
        <v>0</v>
      </c>
      <c r="AL28" s="64" t="str">
        <f t="shared" si="0"/>
        <v>15:15</v>
      </c>
      <c r="AM28" s="64">
        <v>-2</v>
      </c>
      <c r="AN28" s="64" t="str">
        <f t="shared" si="1"/>
        <v>37:39</v>
      </c>
      <c r="AO28" s="64">
        <f t="shared" si="2"/>
        <v>-2</v>
      </c>
      <c r="AP28" s="65">
        <f t="shared" si="3"/>
        <v>2</v>
      </c>
      <c r="AQ28" s="65">
        <f t="shared" si="4"/>
        <v>0.15</v>
      </c>
      <c r="AR28" s="15">
        <v>26</v>
      </c>
      <c r="AS28" s="70" t="s">
        <v>313</v>
      </c>
      <c r="AT28" s="25"/>
    </row>
    <row r="29" spans="1:46" ht="12">
      <c r="A29" s="7">
        <v>36</v>
      </c>
      <c r="B29" t="s">
        <v>145</v>
      </c>
      <c r="C29" t="s">
        <v>8</v>
      </c>
      <c r="D29" t="s">
        <v>247</v>
      </c>
      <c r="E29" t="s">
        <v>83</v>
      </c>
      <c r="F29" t="s">
        <v>248</v>
      </c>
      <c r="G29" t="s">
        <v>9</v>
      </c>
      <c r="H29" s="57">
        <v>21</v>
      </c>
      <c r="I29" s="58" t="s">
        <v>63</v>
      </c>
      <c r="J29" s="58" t="s">
        <v>42</v>
      </c>
      <c r="K29" s="57">
        <v>0</v>
      </c>
      <c r="L29" s="57">
        <v>0.1</v>
      </c>
      <c r="M29" s="59">
        <v>32</v>
      </c>
      <c r="N29" s="60" t="s">
        <v>61</v>
      </c>
      <c r="O29" s="60" t="s">
        <v>40</v>
      </c>
      <c r="P29" s="59">
        <v>1</v>
      </c>
      <c r="Q29" s="59">
        <v>2</v>
      </c>
      <c r="R29" s="57">
        <v>34</v>
      </c>
      <c r="S29" s="58" t="s">
        <v>60</v>
      </c>
      <c r="T29" s="58" t="s">
        <v>46</v>
      </c>
      <c r="U29" s="57">
        <v>0</v>
      </c>
      <c r="V29" s="57">
        <v>0.1</v>
      </c>
      <c r="W29" s="59">
        <v>15</v>
      </c>
      <c r="X29" s="60" t="s">
        <v>59</v>
      </c>
      <c r="Y29" s="60" t="s">
        <v>75</v>
      </c>
      <c r="Z29" s="59">
        <v>1</v>
      </c>
      <c r="AA29" s="59">
        <v>0</v>
      </c>
      <c r="AB29" s="57">
        <v>22</v>
      </c>
      <c r="AC29" s="58" t="s">
        <v>63</v>
      </c>
      <c r="AD29" s="58" t="s">
        <v>4</v>
      </c>
      <c r="AE29" s="57">
        <v>0</v>
      </c>
      <c r="AF29" s="57">
        <v>0</v>
      </c>
      <c r="AG29" s="62">
        <v>3</v>
      </c>
      <c r="AH29" s="60" t="s">
        <v>62</v>
      </c>
      <c r="AI29" s="60" t="s">
        <v>87</v>
      </c>
      <c r="AJ29" s="59">
        <v>0</v>
      </c>
      <c r="AK29" s="63">
        <v>0</v>
      </c>
      <c r="AL29" s="64" t="str">
        <f t="shared" si="0"/>
        <v>14:16</v>
      </c>
      <c r="AM29" s="64">
        <v>-2</v>
      </c>
      <c r="AN29" s="64" t="str">
        <f t="shared" si="1"/>
        <v>37:44</v>
      </c>
      <c r="AO29" s="64">
        <f t="shared" si="2"/>
        <v>-7</v>
      </c>
      <c r="AP29" s="65">
        <f t="shared" si="3"/>
        <v>2</v>
      </c>
      <c r="AQ29" s="65">
        <f t="shared" si="4"/>
        <v>2.2</v>
      </c>
      <c r="AR29" s="15">
        <v>37</v>
      </c>
      <c r="AS29" s="70" t="s">
        <v>314</v>
      </c>
      <c r="AT29" s="21"/>
    </row>
    <row r="30" spans="1:46" ht="12">
      <c r="A30" s="7">
        <v>30</v>
      </c>
      <c r="B30" t="s">
        <v>141</v>
      </c>
      <c r="C30" t="s">
        <v>30</v>
      </c>
      <c r="D30" t="s">
        <v>238</v>
      </c>
      <c r="E30" t="s">
        <v>98</v>
      </c>
      <c r="F30" t="s">
        <v>96</v>
      </c>
      <c r="G30" t="s">
        <v>97</v>
      </c>
      <c r="H30" s="36">
        <v>31</v>
      </c>
      <c r="I30" s="37" t="s">
        <v>62</v>
      </c>
      <c r="J30" s="37" t="s">
        <v>39</v>
      </c>
      <c r="K30" s="36">
        <v>0</v>
      </c>
      <c r="L30" s="36">
        <v>0.05</v>
      </c>
      <c r="M30" s="38">
        <v>34</v>
      </c>
      <c r="N30" s="39" t="s">
        <v>62</v>
      </c>
      <c r="O30" s="39" t="s">
        <v>51</v>
      </c>
      <c r="P30" s="38">
        <v>0</v>
      </c>
      <c r="Q30" s="38">
        <v>0.05</v>
      </c>
      <c r="R30" s="36">
        <v>3</v>
      </c>
      <c r="S30" s="37" t="s">
        <v>63</v>
      </c>
      <c r="T30" s="37" t="s">
        <v>48</v>
      </c>
      <c r="U30" s="36">
        <v>0</v>
      </c>
      <c r="V30" s="36">
        <v>0</v>
      </c>
      <c r="W30" s="38">
        <v>12</v>
      </c>
      <c r="X30" s="39" t="s">
        <v>61</v>
      </c>
      <c r="Y30" s="39" t="s">
        <v>1</v>
      </c>
      <c r="Z30" s="38">
        <v>1</v>
      </c>
      <c r="AA30" s="38">
        <v>0</v>
      </c>
      <c r="AB30" s="36">
        <v>37</v>
      </c>
      <c r="AC30" s="37" t="s">
        <v>61</v>
      </c>
      <c r="AD30" s="37" t="s">
        <v>40</v>
      </c>
      <c r="AE30" s="36">
        <v>1</v>
      </c>
      <c r="AF30" s="36">
        <v>0</v>
      </c>
      <c r="AG30" s="40">
        <v>29</v>
      </c>
      <c r="AH30" s="39" t="s">
        <v>62</v>
      </c>
      <c r="AI30" s="39" t="s">
        <v>278</v>
      </c>
      <c r="AJ30" s="38">
        <v>0</v>
      </c>
      <c r="AK30" s="41">
        <v>0</v>
      </c>
      <c r="AL30" s="42" t="str">
        <f t="shared" si="0"/>
        <v>13:17</v>
      </c>
      <c r="AM30" s="42">
        <v>-4</v>
      </c>
      <c r="AN30" s="42" t="str">
        <f t="shared" si="1"/>
        <v>32:42</v>
      </c>
      <c r="AO30" s="42">
        <f t="shared" si="2"/>
        <v>-10</v>
      </c>
      <c r="AP30" s="43">
        <f t="shared" si="3"/>
        <v>2</v>
      </c>
      <c r="AQ30" s="43">
        <f t="shared" si="4"/>
        <v>0.1</v>
      </c>
      <c r="AR30" s="15">
        <v>31</v>
      </c>
      <c r="AS30" s="69" t="s">
        <v>112</v>
      </c>
      <c r="AT30" s="23"/>
    </row>
    <row r="31" spans="1:46" ht="12">
      <c r="A31" s="7">
        <v>32</v>
      </c>
      <c r="B31" t="s">
        <v>142</v>
      </c>
      <c r="C31" t="s">
        <v>28</v>
      </c>
      <c r="D31" t="s">
        <v>239</v>
      </c>
      <c r="E31" t="s">
        <v>240</v>
      </c>
      <c r="F31" t="s">
        <v>241</v>
      </c>
      <c r="G31" t="s">
        <v>214</v>
      </c>
      <c r="H31" s="49">
        <v>5</v>
      </c>
      <c r="I31" s="50" t="s">
        <v>62</v>
      </c>
      <c r="J31" s="50" t="s">
        <v>51</v>
      </c>
      <c r="K31" s="49">
        <v>0</v>
      </c>
      <c r="L31" s="49">
        <v>0.05</v>
      </c>
      <c r="M31" s="51">
        <v>36</v>
      </c>
      <c r="N31" s="52" t="s">
        <v>62</v>
      </c>
      <c r="O31" s="52" t="s">
        <v>79</v>
      </c>
      <c r="P31" s="51">
        <v>0</v>
      </c>
      <c r="Q31" s="51">
        <v>0</v>
      </c>
      <c r="R31" s="49">
        <v>12</v>
      </c>
      <c r="S31" s="50" t="s">
        <v>61</v>
      </c>
      <c r="T31" s="50" t="s">
        <v>47</v>
      </c>
      <c r="U31" s="49">
        <v>1</v>
      </c>
      <c r="V31" s="49">
        <v>0</v>
      </c>
      <c r="W31" s="51">
        <v>37</v>
      </c>
      <c r="X31" s="52" t="s">
        <v>61</v>
      </c>
      <c r="Y31" s="52" t="s">
        <v>40</v>
      </c>
      <c r="Z31" s="51">
        <v>1</v>
      </c>
      <c r="AA31" s="51">
        <v>0</v>
      </c>
      <c r="AB31" s="49">
        <v>9</v>
      </c>
      <c r="AC31" s="50" t="s">
        <v>63</v>
      </c>
      <c r="AD31" s="50" t="s">
        <v>52</v>
      </c>
      <c r="AE31" s="49">
        <v>0</v>
      </c>
      <c r="AF31" s="49">
        <v>0</v>
      </c>
      <c r="AG31" s="53">
        <v>38</v>
      </c>
      <c r="AH31" s="52" t="s">
        <v>62</v>
      </c>
      <c r="AI31" s="52" t="s">
        <v>274</v>
      </c>
      <c r="AJ31" s="51">
        <v>0</v>
      </c>
      <c r="AK31" s="54">
        <v>0</v>
      </c>
      <c r="AL31" s="55" t="str">
        <f t="shared" si="0"/>
        <v>13:17</v>
      </c>
      <c r="AM31" s="55">
        <v>-4</v>
      </c>
      <c r="AN31" s="55" t="str">
        <f t="shared" si="1"/>
        <v>32:42</v>
      </c>
      <c r="AO31" s="55">
        <f t="shared" si="2"/>
        <v>-10</v>
      </c>
      <c r="AP31" s="56">
        <f t="shared" si="3"/>
        <v>2</v>
      </c>
      <c r="AQ31" s="56">
        <f t="shared" si="4"/>
        <v>0.05</v>
      </c>
      <c r="AR31" s="15">
        <v>33</v>
      </c>
      <c r="AS31" s="68" t="s">
        <v>315</v>
      </c>
      <c r="AT31" s="21"/>
    </row>
    <row r="32" spans="1:46" ht="12">
      <c r="A32" s="7">
        <v>12</v>
      </c>
      <c r="B32" t="s">
        <v>125</v>
      </c>
      <c r="C32" t="s">
        <v>8</v>
      </c>
      <c r="D32" t="s">
        <v>184</v>
      </c>
      <c r="E32" t="s">
        <v>185</v>
      </c>
      <c r="F32" t="s">
        <v>186</v>
      </c>
      <c r="G32" t="s">
        <v>187</v>
      </c>
      <c r="H32" s="57">
        <v>23</v>
      </c>
      <c r="I32" s="58" t="s">
        <v>60</v>
      </c>
      <c r="J32" s="58" t="s">
        <v>46</v>
      </c>
      <c r="K32" s="57">
        <v>0</v>
      </c>
      <c r="L32" s="57">
        <v>0</v>
      </c>
      <c r="M32" s="59">
        <v>25</v>
      </c>
      <c r="N32" s="60" t="s">
        <v>62</v>
      </c>
      <c r="O32" s="60" t="s">
        <v>79</v>
      </c>
      <c r="P32" s="59">
        <v>0</v>
      </c>
      <c r="Q32" s="59">
        <v>0</v>
      </c>
      <c r="R32" s="57">
        <v>32</v>
      </c>
      <c r="S32" s="58" t="s">
        <v>62</v>
      </c>
      <c r="T32" s="58" t="s">
        <v>39</v>
      </c>
      <c r="U32" s="57">
        <v>0</v>
      </c>
      <c r="V32" s="57">
        <v>0.1</v>
      </c>
      <c r="W32" s="59">
        <v>30</v>
      </c>
      <c r="X32" s="60" t="s">
        <v>62</v>
      </c>
      <c r="Y32" s="60" t="s">
        <v>0</v>
      </c>
      <c r="Z32" s="59">
        <v>0</v>
      </c>
      <c r="AA32" s="59">
        <v>0.05</v>
      </c>
      <c r="AB32" s="57">
        <v>16</v>
      </c>
      <c r="AC32" s="58" t="s">
        <v>61</v>
      </c>
      <c r="AD32" s="58" t="s">
        <v>41</v>
      </c>
      <c r="AE32" s="57">
        <v>1</v>
      </c>
      <c r="AF32" s="57">
        <v>0</v>
      </c>
      <c r="AG32" s="62">
        <v>15</v>
      </c>
      <c r="AH32" s="60" t="s">
        <v>59</v>
      </c>
      <c r="AI32" s="60" t="s">
        <v>105</v>
      </c>
      <c r="AJ32" s="59">
        <v>1</v>
      </c>
      <c r="AK32" s="63">
        <v>0</v>
      </c>
      <c r="AL32" s="64" t="str">
        <f t="shared" si="0"/>
        <v>12:18</v>
      </c>
      <c r="AM32" s="64">
        <v>-6</v>
      </c>
      <c r="AN32" s="64" t="str">
        <f t="shared" si="1"/>
        <v>33:45</v>
      </c>
      <c r="AO32" s="64">
        <f t="shared" si="2"/>
        <v>-12</v>
      </c>
      <c r="AP32" s="65">
        <f t="shared" si="3"/>
        <v>2</v>
      </c>
      <c r="AQ32" s="65">
        <f t="shared" si="4"/>
        <v>0.15000000000000002</v>
      </c>
      <c r="AR32" s="15">
        <v>13</v>
      </c>
      <c r="AS32" s="70" t="s">
        <v>316</v>
      </c>
      <c r="AT32" s="23"/>
    </row>
    <row r="33" spans="1:46" ht="12">
      <c r="A33" s="7">
        <v>14</v>
      </c>
      <c r="B33" t="s">
        <v>127</v>
      </c>
      <c r="C33" t="s">
        <v>30</v>
      </c>
      <c r="D33" t="s">
        <v>189</v>
      </c>
      <c r="E33" t="s">
        <v>71</v>
      </c>
      <c r="F33" t="s">
        <v>190</v>
      </c>
      <c r="G33" t="s">
        <v>191</v>
      </c>
      <c r="H33" s="36">
        <v>33</v>
      </c>
      <c r="I33" s="37" t="s">
        <v>60</v>
      </c>
      <c r="J33" s="37" t="s">
        <v>37</v>
      </c>
      <c r="K33" s="36">
        <v>0</v>
      </c>
      <c r="L33" s="36">
        <v>0.1</v>
      </c>
      <c r="M33" s="38">
        <v>1</v>
      </c>
      <c r="N33" s="39" t="s">
        <v>60</v>
      </c>
      <c r="O33" s="39" t="s">
        <v>76</v>
      </c>
      <c r="P33" s="38">
        <v>0</v>
      </c>
      <c r="Q33" s="38">
        <v>0.05</v>
      </c>
      <c r="R33" s="36">
        <v>16</v>
      </c>
      <c r="S33" s="37" t="s">
        <v>61</v>
      </c>
      <c r="T33" s="37" t="s">
        <v>270</v>
      </c>
      <c r="U33" s="36">
        <v>1</v>
      </c>
      <c r="V33" s="36">
        <v>0</v>
      </c>
      <c r="W33" s="38">
        <v>35</v>
      </c>
      <c r="X33" s="39" t="s">
        <v>62</v>
      </c>
      <c r="Y33" s="39" t="s">
        <v>271</v>
      </c>
      <c r="Z33" s="38">
        <v>0</v>
      </c>
      <c r="AA33" s="38">
        <v>0</v>
      </c>
      <c r="AB33" s="36">
        <v>39</v>
      </c>
      <c r="AC33" s="37" t="s">
        <v>61</v>
      </c>
      <c r="AD33" s="37" t="s">
        <v>5</v>
      </c>
      <c r="AE33" s="36">
        <v>1</v>
      </c>
      <c r="AF33" s="36">
        <v>0</v>
      </c>
      <c r="AG33" s="40">
        <v>23</v>
      </c>
      <c r="AH33" s="39" t="s">
        <v>63</v>
      </c>
      <c r="AI33" s="39" t="s">
        <v>276</v>
      </c>
      <c r="AJ33" s="38">
        <v>0</v>
      </c>
      <c r="AK33" s="41">
        <v>0</v>
      </c>
      <c r="AL33" s="42" t="str">
        <f t="shared" si="0"/>
        <v>11:19</v>
      </c>
      <c r="AM33" s="42">
        <v>-8</v>
      </c>
      <c r="AN33" s="42" t="str">
        <f t="shared" si="1"/>
        <v>35:49</v>
      </c>
      <c r="AO33" s="42">
        <f t="shared" si="2"/>
        <v>-14</v>
      </c>
      <c r="AP33" s="43">
        <f t="shared" si="3"/>
        <v>2</v>
      </c>
      <c r="AQ33" s="43">
        <f t="shared" si="4"/>
        <v>0.15000000000000002</v>
      </c>
      <c r="AR33" s="15">
        <v>15</v>
      </c>
      <c r="AS33" s="69" t="s">
        <v>113</v>
      </c>
      <c r="AT33" s="25"/>
    </row>
    <row r="34" spans="1:46" ht="12">
      <c r="A34" s="7">
        <v>16</v>
      </c>
      <c r="B34" t="s">
        <v>129</v>
      </c>
      <c r="C34" t="s">
        <v>8</v>
      </c>
      <c r="D34" t="s">
        <v>195</v>
      </c>
      <c r="E34" t="s">
        <v>196</v>
      </c>
      <c r="F34" t="s">
        <v>197</v>
      </c>
      <c r="G34" t="s">
        <v>198</v>
      </c>
      <c r="H34" s="57">
        <v>17</v>
      </c>
      <c r="I34" s="58" t="s">
        <v>60</v>
      </c>
      <c r="J34" s="58" t="s">
        <v>264</v>
      </c>
      <c r="K34" s="57">
        <v>0</v>
      </c>
      <c r="L34" s="57">
        <v>0</v>
      </c>
      <c r="M34" s="59">
        <v>11</v>
      </c>
      <c r="N34" s="60" t="s">
        <v>60</v>
      </c>
      <c r="O34" s="60" t="s">
        <v>36</v>
      </c>
      <c r="P34" s="59">
        <v>0</v>
      </c>
      <c r="Q34" s="59">
        <v>0</v>
      </c>
      <c r="R34" s="57">
        <v>14</v>
      </c>
      <c r="S34" s="58" t="s">
        <v>62</v>
      </c>
      <c r="T34" s="58" t="s">
        <v>271</v>
      </c>
      <c r="U34" s="57">
        <v>0</v>
      </c>
      <c r="V34" s="57">
        <v>0.05</v>
      </c>
      <c r="W34" s="59" t="s">
        <v>100</v>
      </c>
      <c r="X34" s="60" t="s">
        <v>61</v>
      </c>
      <c r="Y34" s="60" t="s">
        <v>1</v>
      </c>
      <c r="Z34" s="59">
        <v>1</v>
      </c>
      <c r="AA34" s="59">
        <v>0</v>
      </c>
      <c r="AB34" s="57">
        <v>12</v>
      </c>
      <c r="AC34" s="58" t="s">
        <v>62</v>
      </c>
      <c r="AD34" s="58" t="s">
        <v>42</v>
      </c>
      <c r="AE34" s="57">
        <v>0</v>
      </c>
      <c r="AF34" s="57">
        <v>0</v>
      </c>
      <c r="AG34" s="62">
        <v>39</v>
      </c>
      <c r="AH34" s="60" t="s">
        <v>61</v>
      </c>
      <c r="AI34" s="60" t="s">
        <v>107</v>
      </c>
      <c r="AJ34" s="59">
        <v>1</v>
      </c>
      <c r="AK34" s="63">
        <v>1</v>
      </c>
      <c r="AL34" s="64" t="str">
        <f t="shared" si="0"/>
        <v>10:20</v>
      </c>
      <c r="AM34" s="64">
        <v>-10</v>
      </c>
      <c r="AN34" s="64" t="str">
        <f t="shared" si="1"/>
        <v>36:42</v>
      </c>
      <c r="AO34" s="64">
        <f t="shared" si="2"/>
        <v>-6</v>
      </c>
      <c r="AP34" s="65">
        <f t="shared" si="3"/>
        <v>2</v>
      </c>
      <c r="AQ34" s="65">
        <f t="shared" si="4"/>
        <v>1.05</v>
      </c>
      <c r="AR34" s="15">
        <v>17</v>
      </c>
      <c r="AS34" s="70" t="s">
        <v>317</v>
      </c>
      <c r="AT34" s="23"/>
    </row>
    <row r="35" spans="1:46" ht="12">
      <c r="A35" s="7">
        <v>4</v>
      </c>
      <c r="B35" t="s">
        <v>117</v>
      </c>
      <c r="C35" s="28" t="s">
        <v>148</v>
      </c>
      <c r="D35" s="28" t="s">
        <v>158</v>
      </c>
      <c r="E35" s="28" t="s">
        <v>159</v>
      </c>
      <c r="F35" s="29" t="s">
        <v>160</v>
      </c>
      <c r="G35" s="29" t="s">
        <v>69</v>
      </c>
      <c r="H35" s="49">
        <v>38</v>
      </c>
      <c r="I35" s="50" t="s">
        <v>62</v>
      </c>
      <c r="J35" s="50" t="s">
        <v>79</v>
      </c>
      <c r="K35" s="49">
        <v>0</v>
      </c>
      <c r="L35" s="49">
        <v>0</v>
      </c>
      <c r="M35" s="51">
        <v>19</v>
      </c>
      <c r="N35" s="52" t="s">
        <v>62</v>
      </c>
      <c r="O35" s="52" t="s">
        <v>79</v>
      </c>
      <c r="P35" s="51">
        <v>0</v>
      </c>
      <c r="Q35" s="51">
        <v>0</v>
      </c>
      <c r="R35" s="49">
        <v>28</v>
      </c>
      <c r="S35" s="50" t="s">
        <v>64</v>
      </c>
      <c r="T35" s="50" t="s">
        <v>268</v>
      </c>
      <c r="U35" s="49">
        <v>1</v>
      </c>
      <c r="V35" s="49">
        <v>0</v>
      </c>
      <c r="W35" s="51">
        <v>24</v>
      </c>
      <c r="X35" s="52" t="s">
        <v>62</v>
      </c>
      <c r="Y35" s="52" t="s">
        <v>0</v>
      </c>
      <c r="Z35" s="51">
        <v>0</v>
      </c>
      <c r="AA35" s="51">
        <v>0</v>
      </c>
      <c r="AB35" s="49">
        <v>26</v>
      </c>
      <c r="AC35" s="50" t="s">
        <v>61</v>
      </c>
      <c r="AD35" s="50" t="s">
        <v>41</v>
      </c>
      <c r="AE35" s="49">
        <v>1</v>
      </c>
      <c r="AF35" s="49">
        <v>0</v>
      </c>
      <c r="AG35" s="53">
        <v>5</v>
      </c>
      <c r="AH35" s="52" t="s">
        <v>60</v>
      </c>
      <c r="AI35" s="52" t="s">
        <v>85</v>
      </c>
      <c r="AJ35" s="51">
        <v>0</v>
      </c>
      <c r="AK35" s="54">
        <v>0.05</v>
      </c>
      <c r="AL35" s="55" t="str">
        <f t="shared" si="0"/>
        <v>10:20</v>
      </c>
      <c r="AM35" s="55">
        <v>-10</v>
      </c>
      <c r="AN35" s="55" t="str">
        <f t="shared" si="1"/>
        <v>26:47</v>
      </c>
      <c r="AO35" s="55">
        <f t="shared" si="2"/>
        <v>-21</v>
      </c>
      <c r="AP35" s="56">
        <f t="shared" si="3"/>
        <v>2</v>
      </c>
      <c r="AQ35" s="56">
        <f t="shared" si="4"/>
        <v>0.05</v>
      </c>
      <c r="AR35" s="15">
        <v>4</v>
      </c>
      <c r="AS35" s="68" t="s">
        <v>318</v>
      </c>
      <c r="AT35" s="20"/>
    </row>
    <row r="36" spans="1:46" ht="12">
      <c r="A36" s="7">
        <v>37</v>
      </c>
      <c r="B36" t="s">
        <v>260</v>
      </c>
      <c r="C36" t="s">
        <v>8</v>
      </c>
      <c r="D36" t="s">
        <v>249</v>
      </c>
      <c r="E36" t="s">
        <v>250</v>
      </c>
      <c r="F36" t="s">
        <v>251</v>
      </c>
      <c r="G36" t="s">
        <v>252</v>
      </c>
      <c r="H36" s="57">
        <v>18</v>
      </c>
      <c r="I36" s="58" t="s">
        <v>60</v>
      </c>
      <c r="J36" s="58" t="s">
        <v>37</v>
      </c>
      <c r="K36" s="57">
        <v>0</v>
      </c>
      <c r="L36" s="57">
        <v>0.1</v>
      </c>
      <c r="M36" s="59" t="s">
        <v>100</v>
      </c>
      <c r="N36" s="60" t="s">
        <v>61</v>
      </c>
      <c r="O36" s="60" t="s">
        <v>1</v>
      </c>
      <c r="P36" s="59">
        <v>1</v>
      </c>
      <c r="Q36" s="59">
        <v>0</v>
      </c>
      <c r="R36" s="57">
        <v>29</v>
      </c>
      <c r="S36" s="58" t="s">
        <v>60</v>
      </c>
      <c r="T36" s="58" t="s">
        <v>76</v>
      </c>
      <c r="U36" s="57">
        <v>0</v>
      </c>
      <c r="V36" s="57">
        <v>0</v>
      </c>
      <c r="W36" s="59">
        <v>32</v>
      </c>
      <c r="X36" s="60" t="s">
        <v>62</v>
      </c>
      <c r="Y36" s="60" t="s">
        <v>79</v>
      </c>
      <c r="Z36" s="59">
        <v>0</v>
      </c>
      <c r="AA36" s="59">
        <v>0.1</v>
      </c>
      <c r="AB36" s="57">
        <v>30</v>
      </c>
      <c r="AC36" s="58" t="s">
        <v>62</v>
      </c>
      <c r="AD36" s="58" t="s">
        <v>79</v>
      </c>
      <c r="AE36" s="57">
        <v>0</v>
      </c>
      <c r="AF36" s="57">
        <v>0.05</v>
      </c>
      <c r="AG36" s="62">
        <v>28</v>
      </c>
      <c r="AH36" s="60" t="s">
        <v>61</v>
      </c>
      <c r="AI36" s="60" t="s">
        <v>279</v>
      </c>
      <c r="AJ36" s="59">
        <v>1</v>
      </c>
      <c r="AK36" s="63">
        <v>0</v>
      </c>
      <c r="AL36" s="64" t="str">
        <f t="shared" si="0"/>
        <v>10:20</v>
      </c>
      <c r="AM36" s="64">
        <v>-10</v>
      </c>
      <c r="AN36" s="64" t="str">
        <f t="shared" si="1"/>
        <v>31:45</v>
      </c>
      <c r="AO36" s="64">
        <f t="shared" si="2"/>
        <v>-14</v>
      </c>
      <c r="AP36" s="65">
        <f t="shared" si="3"/>
        <v>2</v>
      </c>
      <c r="AQ36" s="65">
        <f t="shared" si="4"/>
        <v>0.25</v>
      </c>
      <c r="AR36" s="15">
        <v>38</v>
      </c>
      <c r="AS36" s="19" t="s">
        <v>319</v>
      </c>
      <c r="AT36" s="21"/>
    </row>
    <row r="37" spans="1:46" ht="12">
      <c r="A37" s="7">
        <v>7</v>
      </c>
      <c r="B37" t="s">
        <v>120</v>
      </c>
      <c r="C37" s="29" t="s">
        <v>8</v>
      </c>
      <c r="D37" s="29" t="s">
        <v>166</v>
      </c>
      <c r="E37" s="29" t="s">
        <v>167</v>
      </c>
      <c r="F37" s="29" t="s">
        <v>168</v>
      </c>
      <c r="G37" s="29" t="s">
        <v>169</v>
      </c>
      <c r="H37" s="57">
        <v>26</v>
      </c>
      <c r="I37" s="58" t="s">
        <v>60</v>
      </c>
      <c r="J37" s="58" t="s">
        <v>37</v>
      </c>
      <c r="K37" s="57">
        <v>0</v>
      </c>
      <c r="L37" s="57">
        <v>0</v>
      </c>
      <c r="M37" s="59">
        <v>15</v>
      </c>
      <c r="N37" s="60" t="s">
        <v>64</v>
      </c>
      <c r="O37" s="60" t="s">
        <v>53</v>
      </c>
      <c r="P37" s="59">
        <v>1</v>
      </c>
      <c r="Q37" s="59">
        <v>0</v>
      </c>
      <c r="R37" s="57">
        <v>21</v>
      </c>
      <c r="S37" s="58" t="s">
        <v>60</v>
      </c>
      <c r="T37" s="58" t="s">
        <v>36</v>
      </c>
      <c r="U37" s="57">
        <v>0</v>
      </c>
      <c r="V37" s="57">
        <v>0.1</v>
      </c>
      <c r="W37" s="59">
        <v>22</v>
      </c>
      <c r="X37" s="60" t="s">
        <v>60</v>
      </c>
      <c r="Y37" s="60" t="s">
        <v>36</v>
      </c>
      <c r="Z37" s="59">
        <v>0</v>
      </c>
      <c r="AA37" s="59">
        <v>0</v>
      </c>
      <c r="AB37" s="57">
        <v>25</v>
      </c>
      <c r="AC37" s="58" t="s">
        <v>60</v>
      </c>
      <c r="AD37" s="58" t="s">
        <v>36</v>
      </c>
      <c r="AE37" s="57">
        <v>0</v>
      </c>
      <c r="AF37" s="57">
        <v>0</v>
      </c>
      <c r="AG37" s="62" t="s">
        <v>100</v>
      </c>
      <c r="AH37" s="60" t="s">
        <v>61</v>
      </c>
      <c r="AI37" s="60" t="s">
        <v>1</v>
      </c>
      <c r="AJ37" s="59">
        <v>1</v>
      </c>
      <c r="AK37" s="63">
        <v>0</v>
      </c>
      <c r="AL37" s="64" t="str">
        <f t="shared" si="0"/>
        <v>7:23</v>
      </c>
      <c r="AM37" s="64">
        <v>-16</v>
      </c>
      <c r="AN37" s="64" t="str">
        <f t="shared" si="1"/>
        <v>16:48</v>
      </c>
      <c r="AO37" s="64">
        <f t="shared" si="2"/>
        <v>-32</v>
      </c>
      <c r="AP37" s="65">
        <f t="shared" si="3"/>
        <v>2</v>
      </c>
      <c r="AQ37" s="65">
        <f t="shared" si="4"/>
        <v>0.1</v>
      </c>
      <c r="AR37" s="15">
        <v>7</v>
      </c>
      <c r="AS37" s="70" t="s">
        <v>320</v>
      </c>
      <c r="AT37" s="20"/>
    </row>
    <row r="38" spans="1:46" ht="12">
      <c r="A38" s="7">
        <v>28</v>
      </c>
      <c r="B38" t="s">
        <v>140</v>
      </c>
      <c r="C38" t="s">
        <v>8</v>
      </c>
      <c r="D38" t="s">
        <v>230</v>
      </c>
      <c r="E38" t="s">
        <v>231</v>
      </c>
      <c r="F38" t="s">
        <v>232</v>
      </c>
      <c r="G38" t="s">
        <v>233</v>
      </c>
      <c r="H38" s="57">
        <v>24</v>
      </c>
      <c r="I38" s="58" t="s">
        <v>60</v>
      </c>
      <c r="J38" s="58" t="s">
        <v>37</v>
      </c>
      <c r="K38" s="57">
        <v>0</v>
      </c>
      <c r="L38" s="57">
        <v>0.1</v>
      </c>
      <c r="M38" s="59">
        <v>22</v>
      </c>
      <c r="N38" s="60" t="s">
        <v>62</v>
      </c>
      <c r="O38" s="60" t="s">
        <v>51</v>
      </c>
      <c r="P38" s="59">
        <v>0</v>
      </c>
      <c r="Q38" s="59">
        <v>0</v>
      </c>
      <c r="R38" s="57">
        <v>4</v>
      </c>
      <c r="S38" s="58" t="s">
        <v>63</v>
      </c>
      <c r="T38" s="58" t="s">
        <v>269</v>
      </c>
      <c r="U38" s="57">
        <v>0</v>
      </c>
      <c r="V38" s="57">
        <v>0.1</v>
      </c>
      <c r="W38" s="59">
        <v>27</v>
      </c>
      <c r="X38" s="60" t="s">
        <v>62</v>
      </c>
      <c r="Y38" s="60" t="s">
        <v>0</v>
      </c>
      <c r="Z38" s="59">
        <v>0</v>
      </c>
      <c r="AA38" s="59">
        <v>0.1</v>
      </c>
      <c r="AB38" s="57" t="s">
        <v>100</v>
      </c>
      <c r="AC38" s="58" t="s">
        <v>61</v>
      </c>
      <c r="AD38" s="58" t="s">
        <v>1</v>
      </c>
      <c r="AE38" s="57">
        <v>1</v>
      </c>
      <c r="AF38" s="57">
        <v>0</v>
      </c>
      <c r="AG38" s="62">
        <v>37</v>
      </c>
      <c r="AH38" s="60" t="s">
        <v>62</v>
      </c>
      <c r="AI38" s="60" t="s">
        <v>278</v>
      </c>
      <c r="AJ38" s="59">
        <v>0</v>
      </c>
      <c r="AK38" s="63">
        <v>0</v>
      </c>
      <c r="AL38" s="64" t="str">
        <f t="shared" si="0"/>
        <v>9:21</v>
      </c>
      <c r="AM38" s="64">
        <v>-12</v>
      </c>
      <c r="AN38" s="64" t="str">
        <f t="shared" si="1"/>
        <v>23:49</v>
      </c>
      <c r="AO38" s="64">
        <f t="shared" si="2"/>
        <v>-26</v>
      </c>
      <c r="AP38" s="65">
        <f t="shared" si="3"/>
        <v>1</v>
      </c>
      <c r="AQ38" s="65">
        <f t="shared" si="4"/>
        <v>0.30000000000000004</v>
      </c>
      <c r="AR38" s="15">
        <v>29</v>
      </c>
      <c r="AS38" s="70" t="s">
        <v>321</v>
      </c>
      <c r="AT38" s="23"/>
    </row>
    <row r="39" spans="1:46" ht="12">
      <c r="A39" s="7">
        <v>39</v>
      </c>
      <c r="B39" t="s">
        <v>147</v>
      </c>
      <c r="C39" t="s">
        <v>30</v>
      </c>
      <c r="D39" t="s">
        <v>256</v>
      </c>
      <c r="E39" t="s">
        <v>257</v>
      </c>
      <c r="F39" t="s">
        <v>258</v>
      </c>
      <c r="G39" t="s">
        <v>259</v>
      </c>
      <c r="H39" s="36" t="s">
        <v>100</v>
      </c>
      <c r="I39" s="37" t="s">
        <v>61</v>
      </c>
      <c r="J39" s="37" t="s">
        <v>1</v>
      </c>
      <c r="K39" s="36">
        <v>1</v>
      </c>
      <c r="L39" s="36">
        <v>0</v>
      </c>
      <c r="M39" s="38">
        <v>17</v>
      </c>
      <c r="N39" s="39" t="s">
        <v>60</v>
      </c>
      <c r="O39" s="39" t="s">
        <v>37</v>
      </c>
      <c r="P39" s="38">
        <v>0</v>
      </c>
      <c r="Q39" s="38">
        <v>0</v>
      </c>
      <c r="R39" s="36">
        <v>23</v>
      </c>
      <c r="S39" s="37" t="s">
        <v>62</v>
      </c>
      <c r="T39" s="37" t="s">
        <v>39</v>
      </c>
      <c r="U39" s="36">
        <v>0</v>
      </c>
      <c r="V39" s="36">
        <v>0</v>
      </c>
      <c r="W39" s="38">
        <v>26</v>
      </c>
      <c r="X39" s="39" t="s">
        <v>62</v>
      </c>
      <c r="Y39" s="39" t="s">
        <v>3</v>
      </c>
      <c r="Z39" s="38">
        <v>0</v>
      </c>
      <c r="AA39" s="38">
        <v>0</v>
      </c>
      <c r="AB39" s="36">
        <v>14</v>
      </c>
      <c r="AC39" s="37" t="s">
        <v>62</v>
      </c>
      <c r="AD39" s="37" t="s">
        <v>6</v>
      </c>
      <c r="AE39" s="36">
        <v>0</v>
      </c>
      <c r="AF39" s="36">
        <v>0</v>
      </c>
      <c r="AG39" s="40">
        <v>16</v>
      </c>
      <c r="AH39" s="39" t="s">
        <v>62</v>
      </c>
      <c r="AI39" s="39" t="s">
        <v>108</v>
      </c>
      <c r="AJ39" s="38">
        <v>0</v>
      </c>
      <c r="AK39" s="41">
        <v>0</v>
      </c>
      <c r="AL39" s="42" t="str">
        <f t="shared" si="0"/>
        <v>8:22</v>
      </c>
      <c r="AM39" s="42">
        <v>-14</v>
      </c>
      <c r="AN39" s="42" t="str">
        <f t="shared" si="1"/>
        <v>23:52</v>
      </c>
      <c r="AO39" s="42">
        <f t="shared" si="2"/>
        <v>-29</v>
      </c>
      <c r="AP39" s="43">
        <f t="shared" si="3"/>
        <v>1</v>
      </c>
      <c r="AQ39" s="43">
        <f t="shared" si="4"/>
        <v>0</v>
      </c>
      <c r="AR39" s="15">
        <v>40</v>
      </c>
      <c r="AS39" s="69" t="s">
        <v>114</v>
      </c>
      <c r="AT39" s="21"/>
    </row>
    <row r="40" spans="1:46" ht="12">
      <c r="A40" s="7">
        <v>15</v>
      </c>
      <c r="B40" t="s">
        <v>128</v>
      </c>
      <c r="C40" t="s">
        <v>8</v>
      </c>
      <c r="D40" t="s">
        <v>25</v>
      </c>
      <c r="E40" t="s">
        <v>192</v>
      </c>
      <c r="F40" t="s">
        <v>193</v>
      </c>
      <c r="G40" t="s">
        <v>194</v>
      </c>
      <c r="H40" s="57">
        <v>8</v>
      </c>
      <c r="I40" s="58" t="s">
        <v>60</v>
      </c>
      <c r="J40" s="58" t="s">
        <v>36</v>
      </c>
      <c r="K40" s="57">
        <v>0</v>
      </c>
      <c r="L40" s="57">
        <v>0</v>
      </c>
      <c r="M40" s="59">
        <v>7</v>
      </c>
      <c r="N40" s="60" t="s">
        <v>63</v>
      </c>
      <c r="O40" s="60" t="s">
        <v>52</v>
      </c>
      <c r="P40" s="59">
        <v>0</v>
      </c>
      <c r="Q40" s="59">
        <v>0</v>
      </c>
      <c r="R40" s="57" t="s">
        <v>100</v>
      </c>
      <c r="S40" s="58" t="s">
        <v>61</v>
      </c>
      <c r="T40" s="58" t="s">
        <v>1</v>
      </c>
      <c r="U40" s="57">
        <v>1</v>
      </c>
      <c r="V40" s="57">
        <v>0</v>
      </c>
      <c r="W40" s="59">
        <v>36</v>
      </c>
      <c r="X40" s="60" t="s">
        <v>60</v>
      </c>
      <c r="Y40" s="60" t="s">
        <v>76</v>
      </c>
      <c r="Z40" s="59">
        <v>0</v>
      </c>
      <c r="AA40" s="59">
        <v>0</v>
      </c>
      <c r="AB40" s="57">
        <v>27</v>
      </c>
      <c r="AC40" s="58" t="s">
        <v>60</v>
      </c>
      <c r="AD40" s="58" t="s">
        <v>36</v>
      </c>
      <c r="AE40" s="57">
        <v>0</v>
      </c>
      <c r="AF40" s="57">
        <v>0.1</v>
      </c>
      <c r="AG40" s="62">
        <v>12</v>
      </c>
      <c r="AH40" s="60" t="s">
        <v>60</v>
      </c>
      <c r="AI40" s="60" t="s">
        <v>106</v>
      </c>
      <c r="AJ40" s="59">
        <v>0</v>
      </c>
      <c r="AK40" s="63">
        <v>0</v>
      </c>
      <c r="AL40" s="64" t="str">
        <f t="shared" si="0"/>
        <v>6:24</v>
      </c>
      <c r="AM40" s="64">
        <v>-18</v>
      </c>
      <c r="AN40" s="64" t="str">
        <f t="shared" si="1"/>
        <v>22:54</v>
      </c>
      <c r="AO40" s="64">
        <f t="shared" si="2"/>
        <v>-32</v>
      </c>
      <c r="AP40" s="65">
        <f t="shared" si="3"/>
        <v>1</v>
      </c>
      <c r="AQ40" s="65">
        <f t="shared" si="4"/>
        <v>0.1</v>
      </c>
      <c r="AR40" s="15">
        <v>16</v>
      </c>
      <c r="AS40" s="70" t="s">
        <v>322</v>
      </c>
      <c r="AT40" s="23"/>
    </row>
    <row r="41" ht="12">
      <c r="AS41" s="24"/>
    </row>
    <row r="45" spans="3:8" ht="12">
      <c r="C45" s="30"/>
      <c r="D45" s="31"/>
      <c r="E45" s="32"/>
      <c r="F45" s="33"/>
      <c r="G45" s="34"/>
      <c r="H45" s="35"/>
    </row>
  </sheetData>
  <sheetProtection/>
  <autoFilter ref="C1:C23"/>
  <printOptions/>
  <pageMargins left="0.45" right="0.59" top="1.32" bottom="1" header="0.49" footer="0.49"/>
  <pageSetup fitToHeight="1" fitToWidth="1" horizontalDpi="600" verticalDpi="600" orientation="landscape" paperSize="9" scale="82"/>
  <headerFooter alignWithMargins="0">
    <oddHeader>&amp;C&amp;16&amp;K000000Mitternachtsturnier 2012 - Endstand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Solvay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Blume</dc:creator>
  <cp:keywords/>
  <dc:description/>
  <cp:lastModifiedBy>Udo Möller</cp:lastModifiedBy>
  <cp:lastPrinted>2012-05-27T23:31:56Z</cp:lastPrinted>
  <dcterms:created xsi:type="dcterms:W3CDTF">2000-11-07T08:42:00Z</dcterms:created>
  <dcterms:modified xsi:type="dcterms:W3CDTF">2012-05-28T21:21:24Z</dcterms:modified>
  <cp:category/>
  <cp:version/>
  <cp:contentType/>
  <cp:contentStatus/>
</cp:coreProperties>
</file>